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J100" i="1" s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I176" i="1"/>
  <c r="G176" i="1"/>
  <c r="J176" i="1"/>
  <c r="H176" i="1"/>
  <c r="J157" i="1"/>
  <c r="H157" i="1"/>
  <c r="G157" i="1"/>
  <c r="I138" i="1"/>
  <c r="J138" i="1"/>
  <c r="H138" i="1"/>
  <c r="G138" i="1"/>
  <c r="H119" i="1"/>
  <c r="J119" i="1"/>
  <c r="G119" i="1"/>
  <c r="H195" i="1"/>
  <c r="J195" i="1"/>
  <c r="I100" i="1"/>
  <c r="H100" i="1"/>
  <c r="G100" i="1"/>
  <c r="J81" i="1"/>
  <c r="F62" i="1"/>
  <c r="H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H196" i="1"/>
  <c r="F196" i="1"/>
</calcChain>
</file>

<file path=xl/sharedStrings.xml><?xml version="1.0" encoding="utf-8"?>
<sst xmlns="http://schemas.openxmlformats.org/spreadsheetml/2006/main" count="242" uniqueCount="78">
  <si>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</si>
  <si>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</si>
  <si>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</si>
  <si>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</si>
  <si>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</si>
  <si>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</si>
  <si>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</si>
  <si>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</si>
  <si>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</si>
  <si>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</si>
  <si>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</si>
  <si>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</si>
  <si>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</si>
  <si>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</si>
  <si>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</si>
  <si>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</si>
  <si>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</si>
  <si>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</si>
  <si>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</si>
  <si>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</si>
  <si>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</si>
  <si>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</si>
  <si>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</si>
  <si>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</si>
  <si>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</si>
  <si>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</si>
  <si>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</si>
  <si>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</si>
  <si>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</si>
  <si>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</si>
  <si>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</si>
  <si>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</si>
  <si>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</si>
  <si>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</si>
  <si>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6.5-10 лет</t>
  </si>
  <si>
    <t xml:space="preserve">Директор </t>
  </si>
  <si>
    <t xml:space="preserve">Стихина О.Г. </t>
  </si>
  <si>
    <t>икра кабачковая</t>
  </si>
  <si>
    <t>кура запеченая</t>
  </si>
  <si>
    <t>горошница</t>
  </si>
  <si>
    <t>компот из с/х</t>
  </si>
  <si>
    <t>салат аитаминный с белокочанной капустой</t>
  </si>
  <si>
    <t>рыба запеченая в молочнойм соусе</t>
  </si>
  <si>
    <t>Макароны</t>
  </si>
  <si>
    <t>Икра свекольная</t>
  </si>
  <si>
    <t>Кура отварная</t>
  </si>
  <si>
    <t>Пюре картофельное</t>
  </si>
  <si>
    <t>з. горошек консервированный  с луком, маслом</t>
  </si>
  <si>
    <t>рис отварной длиннозерный</t>
  </si>
  <si>
    <t>котлета из мяса кур со сметанным соусом</t>
  </si>
  <si>
    <t>огурец соленый долькой</t>
  </si>
  <si>
    <t>гуляш из мяса говядины с т.пастой</t>
  </si>
  <si>
    <t>сложный гарнир (тушеная капуста, пюре картофельное по 75 г.)</t>
  </si>
  <si>
    <t>яйцо вареное</t>
  </si>
  <si>
    <t>Кура в сметанном соусе</t>
  </si>
  <si>
    <t>перловая каша вязкая с маслом</t>
  </si>
  <si>
    <t>салат из свежей капусты с консервированной кукурузой, луком и маслом</t>
  </si>
  <si>
    <t>рыба жареная с томатным соусом</t>
  </si>
  <si>
    <t>гречневая каша рассыпчатая с маслом</t>
  </si>
  <si>
    <t>салат свекла с соленым огурцом, луком, маслом</t>
  </si>
  <si>
    <t>Картофельный суп с клецками на курином бульоне со сметаной</t>
  </si>
  <si>
    <t>Борщ картофельный с курой со сметаной</t>
  </si>
  <si>
    <t>Гороховый на курином бульоне со сметаной</t>
  </si>
  <si>
    <t>Щи с капустой, мясом говядины со сметаной</t>
  </si>
  <si>
    <t>Уха с перловой крупой со сметаной</t>
  </si>
  <si>
    <t>Суп фасолевый на курином бельоне со сметаной</t>
  </si>
  <si>
    <t>Свекольник с курой со сметаной</t>
  </si>
  <si>
    <t>суп лапша на курином бульоне со сметаной</t>
  </si>
  <si>
    <t>Овощное рагу с курой</t>
  </si>
  <si>
    <t xml:space="preserve">свежий огурец </t>
  </si>
  <si>
    <t>Рассольник домашний с перловой крупой, курой и со сметаной</t>
  </si>
  <si>
    <t>котлета рыбная</t>
  </si>
  <si>
    <t>капуста тушеная</t>
  </si>
  <si>
    <t>салат из разных овощей (чередуется зимний и винигрет)</t>
  </si>
  <si>
    <t>Харчо с мясом и со сметаной</t>
  </si>
  <si>
    <t>ленивые голубцы из мяса говядины  (чередуется с ежиками из мяса говядины)</t>
  </si>
  <si>
    <t>соус молочный</t>
  </si>
  <si>
    <t>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</si>
</sst>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1"/>
      <c r="D1" s="52"/>
      <c r="E1" s="52"/>
      <c r="F1" s="13" t="s">
        <v>15</v>
      </c>
      <c r="G1" s="2" t="s">
        <v>16</v>
      </c>
      <c r="H1" s="53" t="s">
        <v>35</v>
      </c>
      <c r="I1" s="53"/>
      <c r="J1" s="53"/>
      <c r="K1" s="53"/>
    </row>
    <row r="2" spans="1:11" ht="18" x14ac:dyDescent="0.2">
      <c r="A2" s="36" t="s">
        <v>6</v>
      </c>
      <c r="C2" s="2"/>
      <c r="G2" s="2" t="s">
        <v>17</v>
      </c>
      <c r="H2" s="53" t="s">
        <v>36</v>
      </c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34</v>
      </c>
      <c r="G3" s="2" t="s">
        <v>18</v>
      </c>
      <c r="H3" s="54" t="s">
        <v>77</v>
      </c>
      <c r="I3" s="54"/>
      <c r="J3" s="54"/>
      <c r="K3" s="54"/>
    </row>
    <row r="4" spans="1:11" ht="13.5" thickBot="1" x14ac:dyDescent="0.25">
      <c r="C4" s="2"/>
      <c r="D4" s="4"/>
    </row>
    <row r="5" spans="1:11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</row>
    <row r="6" spans="1:11" ht="15" x14ac:dyDescent="0.25">
      <c r="A6" s="21">
        <v>1</v>
      </c>
      <c r="B6" s="22">
        <v>1</v>
      </c>
      <c r="C6" s="23" t="s">
        <v>19</v>
      </c>
      <c r="D6" s="5" t="s">
        <v>20</v>
      </c>
      <c r="E6" s="40"/>
      <c r="F6" s="41"/>
      <c r="G6" s="41"/>
      <c r="H6" s="41"/>
      <c r="I6" s="41"/>
      <c r="J6" s="41"/>
      <c r="K6" s="42"/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21</v>
      </c>
      <c r="E8" s="43"/>
      <c r="F8" s="44"/>
      <c r="G8" s="44"/>
      <c r="H8" s="44"/>
      <c r="I8" s="44"/>
      <c r="J8" s="44"/>
      <c r="K8" s="45"/>
    </row>
    <row r="9" spans="1:11" ht="15" x14ac:dyDescent="0.25">
      <c r="A9" s="24"/>
      <c r="B9" s="16"/>
      <c r="C9" s="11"/>
      <c r="D9" s="7" t="s">
        <v>22</v>
      </c>
      <c r="E9" s="43"/>
      <c r="F9" s="44"/>
      <c r="G9" s="44"/>
      <c r="H9" s="44"/>
      <c r="I9" s="44"/>
      <c r="J9" s="44"/>
      <c r="K9" s="45"/>
    </row>
    <row r="10" spans="1:11" ht="15" x14ac:dyDescent="0.25">
      <c r="A10" s="24"/>
      <c r="B10" s="16"/>
      <c r="C10" s="11"/>
      <c r="D10" s="7" t="s">
        <v>23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32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3" t="s">
        <v>37</v>
      </c>
      <c r="F14" s="44">
        <v>60</v>
      </c>
      <c r="G14" s="44">
        <v>1.2</v>
      </c>
      <c r="H14" s="44">
        <v>5.4</v>
      </c>
      <c r="I14" s="44">
        <v>51.6</v>
      </c>
      <c r="J14" s="44">
        <v>74.400000000000006</v>
      </c>
      <c r="K14" s="45">
        <v>17</v>
      </c>
    </row>
    <row r="15" spans="1:11" ht="15" x14ac:dyDescent="0.25">
      <c r="A15" s="24"/>
      <c r="B15" s="16"/>
      <c r="C15" s="11"/>
      <c r="D15" s="7" t="s">
        <v>26</v>
      </c>
      <c r="E15" s="43" t="s">
        <v>67</v>
      </c>
      <c r="F15" s="44">
        <v>250</v>
      </c>
      <c r="G15" s="44">
        <v>4.4000000000000004</v>
      </c>
      <c r="H15" s="44">
        <v>1.88</v>
      </c>
      <c r="I15" s="44">
        <v>16.75</v>
      </c>
      <c r="J15" s="44">
        <v>101.4</v>
      </c>
      <c r="K15" s="45">
        <v>187</v>
      </c>
    </row>
    <row r="16" spans="1:11" ht="15" x14ac:dyDescent="0.25">
      <c r="A16" s="24"/>
      <c r="B16" s="16"/>
      <c r="C16" s="11"/>
      <c r="D16" s="7" t="s">
        <v>27</v>
      </c>
      <c r="E16" s="43" t="s">
        <v>38</v>
      </c>
      <c r="F16" s="44">
        <v>100</v>
      </c>
      <c r="G16" s="44">
        <v>7.83</v>
      </c>
      <c r="H16" s="44">
        <v>4.6900000000000004</v>
      </c>
      <c r="I16" s="44">
        <v>4.5999999999999996</v>
      </c>
      <c r="J16" s="44">
        <v>79.92</v>
      </c>
      <c r="K16" s="45">
        <v>211</v>
      </c>
    </row>
    <row r="17" spans="1:11" ht="15" x14ac:dyDescent="0.25">
      <c r="A17" s="24"/>
      <c r="B17" s="16"/>
      <c r="C17" s="11"/>
      <c r="D17" s="7" t="s">
        <v>28</v>
      </c>
      <c r="E17" s="43" t="s">
        <v>39</v>
      </c>
      <c r="F17" s="44">
        <v>150</v>
      </c>
      <c r="G17" s="44">
        <v>10.58</v>
      </c>
      <c r="H17" s="44">
        <v>3.26</v>
      </c>
      <c r="I17" s="44">
        <v>22.94</v>
      </c>
      <c r="J17" s="44">
        <v>163.28</v>
      </c>
      <c r="K17" s="45">
        <v>508</v>
      </c>
    </row>
    <row r="18" spans="1:11" ht="15" x14ac:dyDescent="0.25">
      <c r="A18" s="24"/>
      <c r="B18" s="16"/>
      <c r="C18" s="11"/>
      <c r="D18" s="7" t="s">
        <v>29</v>
      </c>
      <c r="E18" s="43" t="s">
        <v>40</v>
      </c>
      <c r="F18" s="44">
        <v>200</v>
      </c>
      <c r="G18" s="44">
        <v>0.52</v>
      </c>
      <c r="H18" s="44">
        <v>0</v>
      </c>
      <c r="I18" s="44">
        <v>23.78</v>
      </c>
      <c r="J18" s="44">
        <v>97.18</v>
      </c>
      <c r="K18" s="45">
        <v>64</v>
      </c>
    </row>
    <row r="19" spans="1:11" ht="15" x14ac:dyDescent="0.25">
      <c r="A19" s="24"/>
      <c r="B19" s="16"/>
      <c r="C19" s="11"/>
      <c r="D19" s="7" t="s">
        <v>30</v>
      </c>
      <c r="E19" s="43" t="s">
        <v>22</v>
      </c>
      <c r="F19" s="44">
        <v>75</v>
      </c>
      <c r="G19" s="44">
        <v>3.53</v>
      </c>
      <c r="H19" s="44">
        <v>0.53</v>
      </c>
      <c r="I19" s="44">
        <v>37.35</v>
      </c>
      <c r="J19" s="44">
        <v>168.23</v>
      </c>
      <c r="K19" s="45">
        <v>5</v>
      </c>
    </row>
    <row r="20" spans="1:11" ht="15" x14ac:dyDescent="0.25">
      <c r="A20" s="24"/>
      <c r="B20" s="16"/>
      <c r="C20" s="11"/>
      <c r="D20" s="7" t="s">
        <v>31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32</v>
      </c>
      <c r="E23" s="12"/>
      <c r="F23" s="20">
        <f>SUM(F14:F22)</f>
        <v>835</v>
      </c>
      <c r="G23" s="20">
        <f t="shared" ref="G23:J23" si="1">SUM(G14:G22)</f>
        <v>28.06</v>
      </c>
      <c r="H23" s="20">
        <f t="shared" si="1"/>
        <v>15.76</v>
      </c>
      <c r="I23" s="20">
        <f t="shared" si="1"/>
        <v>157.01999999999998</v>
      </c>
      <c r="J23" s="20">
        <f t="shared" si="1"/>
        <v>684.41000000000008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835</v>
      </c>
      <c r="G24" s="33">
        <f t="shared" ref="G24:J24" si="2">G13+G23</f>
        <v>28.06</v>
      </c>
      <c r="H24" s="33">
        <f t="shared" si="2"/>
        <v>15.76</v>
      </c>
      <c r="I24" s="33">
        <f t="shared" si="2"/>
        <v>157.01999999999998</v>
      </c>
      <c r="J24" s="33">
        <f t="shared" si="2"/>
        <v>684.41000000000008</v>
      </c>
      <c r="K24" s="33"/>
    </row>
    <row r="25" spans="1:11" ht="15" x14ac:dyDescent="0.25">
      <c r="A25" s="15">
        <v>1</v>
      </c>
      <c r="B25" s="16">
        <v>2</v>
      </c>
      <c r="C25" s="23" t="s">
        <v>19</v>
      </c>
      <c r="D25" s="5" t="s">
        <v>20</v>
      </c>
      <c r="E25" s="40"/>
      <c r="F25" s="41"/>
      <c r="G25" s="41"/>
      <c r="H25" s="41"/>
      <c r="I25" s="41"/>
      <c r="J25" s="41"/>
      <c r="K25" s="42"/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 x14ac:dyDescent="0.25">
      <c r="A27" s="15"/>
      <c r="B27" s="16"/>
      <c r="C27" s="11"/>
      <c r="D27" s="7" t="s">
        <v>21</v>
      </c>
      <c r="E27" s="43"/>
      <c r="F27" s="44"/>
      <c r="G27" s="44"/>
      <c r="H27" s="44"/>
      <c r="I27" s="44"/>
      <c r="J27" s="44"/>
      <c r="K27" s="45"/>
    </row>
    <row r="28" spans="1:11" ht="15" x14ac:dyDescent="0.25">
      <c r="A28" s="15"/>
      <c r="B28" s="16"/>
      <c r="C28" s="11"/>
      <c r="D28" s="7" t="s">
        <v>22</v>
      </c>
      <c r="E28" s="43"/>
      <c r="F28" s="44"/>
      <c r="G28" s="44"/>
      <c r="H28" s="44"/>
      <c r="I28" s="44"/>
      <c r="J28" s="44"/>
      <c r="K28" s="45"/>
    </row>
    <row r="29" spans="1:11" ht="15" x14ac:dyDescent="0.25">
      <c r="A29" s="15"/>
      <c r="B29" s="16"/>
      <c r="C29" s="11"/>
      <c r="D29" s="7" t="s">
        <v>23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32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3" t="s">
        <v>41</v>
      </c>
      <c r="F33" s="44">
        <v>100</v>
      </c>
      <c r="G33" s="44">
        <v>13.11</v>
      </c>
      <c r="H33" s="44">
        <v>22.83</v>
      </c>
      <c r="I33" s="44">
        <v>2.11</v>
      </c>
      <c r="J33" s="44">
        <v>266.39</v>
      </c>
      <c r="K33" s="45">
        <v>152</v>
      </c>
    </row>
    <row r="34" spans="1:11" ht="15" x14ac:dyDescent="0.25">
      <c r="A34" s="15"/>
      <c r="B34" s="16"/>
      <c r="C34" s="11"/>
      <c r="D34" s="7" t="s">
        <v>26</v>
      </c>
      <c r="E34" s="43" t="s">
        <v>66</v>
      </c>
      <c r="F34" s="44">
        <v>250</v>
      </c>
      <c r="G34" s="44">
        <v>4.2</v>
      </c>
      <c r="H34" s="44">
        <v>4.2300000000000004</v>
      </c>
      <c r="I34" s="44">
        <v>12.35</v>
      </c>
      <c r="J34" s="44">
        <v>104.13</v>
      </c>
      <c r="K34" s="45">
        <v>188</v>
      </c>
    </row>
    <row r="35" spans="1:11" ht="15" x14ac:dyDescent="0.25">
      <c r="A35" s="15"/>
      <c r="B35" s="16"/>
      <c r="C35" s="11"/>
      <c r="D35" s="7" t="s">
        <v>27</v>
      </c>
      <c r="E35" s="43" t="s">
        <v>42</v>
      </c>
      <c r="F35" s="44">
        <v>100</v>
      </c>
      <c r="G35" s="44">
        <v>10.45</v>
      </c>
      <c r="H35" s="44">
        <v>8.85</v>
      </c>
      <c r="I35" s="44">
        <v>5.08</v>
      </c>
      <c r="J35" s="44">
        <v>141.77000000000001</v>
      </c>
      <c r="K35" s="45">
        <v>110</v>
      </c>
    </row>
    <row r="36" spans="1:11" ht="15" x14ac:dyDescent="0.25">
      <c r="A36" s="15"/>
      <c r="B36" s="16"/>
      <c r="C36" s="11"/>
      <c r="D36" s="7" t="s">
        <v>28</v>
      </c>
      <c r="E36" s="43" t="s">
        <v>43</v>
      </c>
      <c r="F36" s="44">
        <v>150</v>
      </c>
      <c r="G36" s="44">
        <v>3.81</v>
      </c>
      <c r="H36" s="44">
        <v>3.09</v>
      </c>
      <c r="I36" s="44">
        <v>23.63</v>
      </c>
      <c r="J36" s="44">
        <v>137.54</v>
      </c>
      <c r="K36" s="45">
        <v>24</v>
      </c>
    </row>
    <row r="37" spans="1:11" ht="15" x14ac:dyDescent="0.25">
      <c r="A37" s="15"/>
      <c r="B37" s="16"/>
      <c r="C37" s="11"/>
      <c r="D37" s="7" t="s">
        <v>29</v>
      </c>
      <c r="E37" s="43" t="s">
        <v>40</v>
      </c>
      <c r="F37" s="44">
        <v>200</v>
      </c>
      <c r="G37" s="44">
        <v>0.52</v>
      </c>
      <c r="H37" s="44">
        <v>0</v>
      </c>
      <c r="I37" s="44">
        <v>23.78</v>
      </c>
      <c r="J37" s="44">
        <v>97.18</v>
      </c>
      <c r="K37" s="45">
        <v>64</v>
      </c>
    </row>
    <row r="38" spans="1:11" ht="15" x14ac:dyDescent="0.25">
      <c r="A38" s="15"/>
      <c r="B38" s="16"/>
      <c r="C38" s="11"/>
      <c r="D38" s="7" t="s">
        <v>30</v>
      </c>
      <c r="E38" s="43" t="s">
        <v>22</v>
      </c>
      <c r="F38" s="44">
        <v>75</v>
      </c>
      <c r="G38" s="44">
        <v>3.53</v>
      </c>
      <c r="H38" s="44">
        <v>0.53</v>
      </c>
      <c r="I38" s="44">
        <v>37.35</v>
      </c>
      <c r="J38" s="44">
        <v>168.23</v>
      </c>
      <c r="K38" s="45">
        <v>5</v>
      </c>
    </row>
    <row r="39" spans="1:11" ht="15" x14ac:dyDescent="0.25">
      <c r="A39" s="15"/>
      <c r="B39" s="16"/>
      <c r="C39" s="11"/>
      <c r="D39" s="7" t="s">
        <v>31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32</v>
      </c>
      <c r="E42" s="12"/>
      <c r="F42" s="20">
        <f>SUM(F33:F41)</f>
        <v>875</v>
      </c>
      <c r="G42" s="20">
        <f t="shared" ref="G42" si="7">SUM(G33:G41)</f>
        <v>35.619999999999997</v>
      </c>
      <c r="H42" s="20">
        <f t="shared" ref="H42" si="8">SUM(H33:H41)</f>
        <v>39.53</v>
      </c>
      <c r="I42" s="20">
        <f t="shared" ref="I42" si="9">SUM(I33:I41)</f>
        <v>104.30000000000001</v>
      </c>
      <c r="J42" s="20">
        <f t="shared" ref="J42" si="10">SUM(J33:J41)</f>
        <v>915.24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875</v>
      </c>
      <c r="G43" s="33">
        <f t="shared" ref="G43" si="11">G32+G42</f>
        <v>35.619999999999997</v>
      </c>
      <c r="H43" s="33">
        <f t="shared" ref="H43" si="12">H32+H42</f>
        <v>39.53</v>
      </c>
      <c r="I43" s="33">
        <f t="shared" ref="I43" si="13">I32+I42</f>
        <v>104.30000000000001</v>
      </c>
      <c r="J43" s="33">
        <f t="shared" ref="J43" si="14">J32+J42</f>
        <v>915.24</v>
      </c>
      <c r="K43" s="33"/>
    </row>
    <row r="44" spans="1:11" ht="15" x14ac:dyDescent="0.25">
      <c r="A44" s="21">
        <v>1</v>
      </c>
      <c r="B44" s="22">
        <v>3</v>
      </c>
      <c r="C44" s="23" t="s">
        <v>19</v>
      </c>
      <c r="D44" s="5" t="s">
        <v>20</v>
      </c>
      <c r="E44" s="40"/>
      <c r="F44" s="41"/>
      <c r="G44" s="41"/>
      <c r="H44" s="41"/>
      <c r="I44" s="41"/>
      <c r="J44" s="41"/>
      <c r="K44" s="42"/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 x14ac:dyDescent="0.25">
      <c r="A46" s="24"/>
      <c r="B46" s="16"/>
      <c r="C46" s="11"/>
      <c r="D46" s="7" t="s">
        <v>21</v>
      </c>
      <c r="E46" s="43"/>
      <c r="F46" s="44"/>
      <c r="G46" s="44"/>
      <c r="H46" s="44"/>
      <c r="I46" s="44"/>
      <c r="J46" s="44"/>
      <c r="K46" s="45"/>
    </row>
    <row r="47" spans="1:11" ht="15" x14ac:dyDescent="0.25">
      <c r="A47" s="24"/>
      <c r="B47" s="16"/>
      <c r="C47" s="11"/>
      <c r="D47" s="7" t="s">
        <v>22</v>
      </c>
      <c r="E47" s="43"/>
      <c r="F47" s="44"/>
      <c r="G47" s="44"/>
      <c r="H47" s="44"/>
      <c r="I47" s="44"/>
      <c r="J47" s="44"/>
      <c r="K47" s="45"/>
    </row>
    <row r="48" spans="1:11" ht="15" x14ac:dyDescent="0.25">
      <c r="A48" s="24"/>
      <c r="B48" s="16"/>
      <c r="C48" s="11"/>
      <c r="D48" s="7" t="s">
        <v>23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32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3" t="s">
        <v>44</v>
      </c>
      <c r="F52" s="44">
        <v>100</v>
      </c>
      <c r="G52" s="44">
        <v>1.82</v>
      </c>
      <c r="H52" s="44">
        <v>5.93</v>
      </c>
      <c r="I52" s="44">
        <v>10.09</v>
      </c>
      <c r="J52" s="44">
        <v>101.02</v>
      </c>
      <c r="K52" s="45">
        <v>135</v>
      </c>
    </row>
    <row r="53" spans="1:11" ht="15" x14ac:dyDescent="0.25">
      <c r="A53" s="24"/>
      <c r="B53" s="16"/>
      <c r="C53" s="11"/>
      <c r="D53" s="7" t="s">
        <v>26</v>
      </c>
      <c r="E53" s="43" t="s">
        <v>65</v>
      </c>
      <c r="F53" s="44">
        <v>250</v>
      </c>
      <c r="G53" s="44">
        <v>5.38</v>
      </c>
      <c r="H53" s="44">
        <v>4.05</v>
      </c>
      <c r="I53" s="44">
        <v>12.38</v>
      </c>
      <c r="J53" s="44">
        <v>107.38</v>
      </c>
      <c r="K53" s="45">
        <v>194</v>
      </c>
    </row>
    <row r="54" spans="1:11" ht="15" x14ac:dyDescent="0.25">
      <c r="A54" s="24"/>
      <c r="B54" s="16"/>
      <c r="C54" s="11"/>
      <c r="D54" s="7" t="s">
        <v>27</v>
      </c>
      <c r="E54" s="43" t="s">
        <v>45</v>
      </c>
      <c r="F54" s="44">
        <v>100</v>
      </c>
      <c r="G54" s="44">
        <v>7.14</v>
      </c>
      <c r="H54" s="44">
        <v>2.5099999999999998</v>
      </c>
      <c r="I54" s="44">
        <v>0.3</v>
      </c>
      <c r="J54" s="44">
        <v>52.38</v>
      </c>
      <c r="K54" s="45">
        <v>77</v>
      </c>
    </row>
    <row r="55" spans="1:11" ht="15" x14ac:dyDescent="0.25">
      <c r="A55" s="24"/>
      <c r="B55" s="16"/>
      <c r="C55" s="11"/>
      <c r="D55" s="7" t="s">
        <v>28</v>
      </c>
      <c r="E55" s="43" t="s">
        <v>46</v>
      </c>
      <c r="F55" s="44">
        <v>150</v>
      </c>
      <c r="G55" s="44">
        <v>3.08</v>
      </c>
      <c r="H55" s="44">
        <v>4.46</v>
      </c>
      <c r="I55" s="44">
        <v>21.62</v>
      </c>
      <c r="J55" s="44">
        <v>138.80000000000001</v>
      </c>
      <c r="K55" s="45">
        <v>32</v>
      </c>
    </row>
    <row r="56" spans="1:11" ht="15" x14ac:dyDescent="0.25">
      <c r="A56" s="24"/>
      <c r="B56" s="16"/>
      <c r="C56" s="11"/>
      <c r="D56" s="7" t="s">
        <v>29</v>
      </c>
      <c r="E56" s="43" t="s">
        <v>40</v>
      </c>
      <c r="F56" s="44">
        <v>200</v>
      </c>
      <c r="G56" s="44">
        <v>0.52</v>
      </c>
      <c r="H56" s="44">
        <v>0</v>
      </c>
      <c r="I56" s="44">
        <v>23.78</v>
      </c>
      <c r="J56" s="44">
        <v>97.18</v>
      </c>
      <c r="K56" s="45">
        <v>64</v>
      </c>
    </row>
    <row r="57" spans="1:11" ht="15" x14ac:dyDescent="0.25">
      <c r="A57" s="24"/>
      <c r="B57" s="16"/>
      <c r="C57" s="11"/>
      <c r="D57" s="7" t="s">
        <v>30</v>
      </c>
      <c r="E57" s="43" t="s">
        <v>22</v>
      </c>
      <c r="F57" s="44">
        <v>75</v>
      </c>
      <c r="G57" s="44">
        <v>3.53</v>
      </c>
      <c r="H57" s="44">
        <v>0.53</v>
      </c>
      <c r="I57" s="44">
        <v>37.35</v>
      </c>
      <c r="J57" s="44">
        <v>168.23</v>
      </c>
      <c r="K57" s="45">
        <v>5</v>
      </c>
    </row>
    <row r="58" spans="1:11" ht="15" x14ac:dyDescent="0.25">
      <c r="A58" s="24"/>
      <c r="B58" s="16"/>
      <c r="C58" s="11"/>
      <c r="D58" s="7" t="s">
        <v>31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32</v>
      </c>
      <c r="E61" s="12"/>
      <c r="F61" s="20">
        <f>SUM(F52:F60)</f>
        <v>875</v>
      </c>
      <c r="G61" s="20">
        <f t="shared" ref="G61" si="19">SUM(G52:G60)</f>
        <v>21.470000000000002</v>
      </c>
      <c r="H61" s="20">
        <f t="shared" ref="H61" si="20">SUM(H52:H60)</f>
        <v>17.48</v>
      </c>
      <c r="I61" s="20">
        <f t="shared" ref="I61" si="21">SUM(I52:I60)</f>
        <v>105.52000000000001</v>
      </c>
      <c r="J61" s="20">
        <f t="shared" ref="J61" si="22">SUM(J52:J60)</f>
        <v>664.99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875</v>
      </c>
      <c r="G62" s="33">
        <f t="shared" ref="G62" si="23">G51+G61</f>
        <v>21.470000000000002</v>
      </c>
      <c r="H62" s="33">
        <f t="shared" ref="H62" si="24">H51+H61</f>
        <v>17.48</v>
      </c>
      <c r="I62" s="33">
        <f t="shared" ref="I62" si="25">I51+I61</f>
        <v>105.52000000000001</v>
      </c>
      <c r="J62" s="33">
        <f t="shared" ref="J62" si="26">J51+J61</f>
        <v>664.99</v>
      </c>
      <c r="K62" s="33"/>
    </row>
    <row r="63" spans="1:11" ht="15" x14ac:dyDescent="0.25">
      <c r="A63" s="21">
        <v>1</v>
      </c>
      <c r="B63" s="22">
        <v>4</v>
      </c>
      <c r="C63" s="23" t="s">
        <v>19</v>
      </c>
      <c r="D63" s="5" t="s">
        <v>20</v>
      </c>
      <c r="E63" s="40"/>
      <c r="F63" s="41"/>
      <c r="G63" s="41"/>
      <c r="H63" s="41"/>
      <c r="I63" s="41"/>
      <c r="J63" s="41"/>
      <c r="K63" s="42"/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21</v>
      </c>
      <c r="E65" s="43"/>
      <c r="F65" s="44"/>
      <c r="G65" s="44"/>
      <c r="H65" s="44"/>
      <c r="I65" s="44"/>
      <c r="J65" s="44"/>
      <c r="K65" s="45"/>
    </row>
    <row r="66" spans="1:11" ht="15" x14ac:dyDescent="0.25">
      <c r="A66" s="24"/>
      <c r="B66" s="16"/>
      <c r="C66" s="11"/>
      <c r="D66" s="7" t="s">
        <v>22</v>
      </c>
      <c r="E66" s="43"/>
      <c r="F66" s="44"/>
      <c r="G66" s="44"/>
      <c r="H66" s="44"/>
      <c r="I66" s="44"/>
      <c r="J66" s="44"/>
      <c r="K66" s="45"/>
    </row>
    <row r="67" spans="1:11" ht="15" x14ac:dyDescent="0.25">
      <c r="A67" s="24"/>
      <c r="B67" s="16"/>
      <c r="C67" s="11"/>
      <c r="D67" s="7" t="s">
        <v>23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32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3" t="s">
        <v>47</v>
      </c>
      <c r="F71" s="44">
        <v>60</v>
      </c>
      <c r="G71" s="44">
        <v>0.43</v>
      </c>
      <c r="H71" s="44">
        <v>1.47</v>
      </c>
      <c r="I71" s="44">
        <v>2.48</v>
      </c>
      <c r="J71" s="44">
        <v>24.89</v>
      </c>
      <c r="K71" s="45">
        <v>120</v>
      </c>
    </row>
    <row r="72" spans="1:11" ht="15" x14ac:dyDescent="0.25">
      <c r="A72" s="24"/>
      <c r="B72" s="16"/>
      <c r="C72" s="11"/>
      <c r="D72" s="7" t="s">
        <v>26</v>
      </c>
      <c r="E72" s="43" t="s">
        <v>64</v>
      </c>
      <c r="F72" s="44">
        <v>250</v>
      </c>
      <c r="G72" s="44">
        <v>3.55</v>
      </c>
      <c r="H72" s="44">
        <v>3</v>
      </c>
      <c r="I72" s="44">
        <v>15.83</v>
      </c>
      <c r="J72" s="44">
        <v>104.53</v>
      </c>
      <c r="K72" s="45">
        <v>170</v>
      </c>
    </row>
    <row r="73" spans="1:11" ht="15" x14ac:dyDescent="0.25">
      <c r="A73" s="24"/>
      <c r="B73" s="16"/>
      <c r="C73" s="11"/>
      <c r="D73" s="7" t="s">
        <v>27</v>
      </c>
      <c r="E73" s="43" t="s">
        <v>49</v>
      </c>
      <c r="F73" s="44">
        <v>100</v>
      </c>
      <c r="G73" s="44">
        <v>14.83</v>
      </c>
      <c r="H73" s="44">
        <v>11.75</v>
      </c>
      <c r="I73" s="44">
        <v>11.09</v>
      </c>
      <c r="J73" s="44">
        <v>209.45</v>
      </c>
      <c r="K73" s="45">
        <v>110</v>
      </c>
    </row>
    <row r="74" spans="1:11" ht="15" x14ac:dyDescent="0.25">
      <c r="A74" s="24"/>
      <c r="B74" s="16"/>
      <c r="C74" s="11"/>
      <c r="D74" s="7" t="s">
        <v>28</v>
      </c>
      <c r="E74" s="43" t="s">
        <v>48</v>
      </c>
      <c r="F74" s="44">
        <v>150</v>
      </c>
      <c r="G74" s="44">
        <v>2.69</v>
      </c>
      <c r="H74" s="44">
        <v>3.69</v>
      </c>
      <c r="I74" s="44">
        <v>25.2</v>
      </c>
      <c r="J74" s="44">
        <v>144.86000000000001</v>
      </c>
      <c r="K74" s="45">
        <v>24</v>
      </c>
    </row>
    <row r="75" spans="1:11" ht="15" x14ac:dyDescent="0.25">
      <c r="A75" s="24"/>
      <c r="B75" s="16"/>
      <c r="C75" s="11"/>
      <c r="D75" s="7" t="s">
        <v>29</v>
      </c>
      <c r="E75" s="43" t="s">
        <v>40</v>
      </c>
      <c r="F75" s="44">
        <v>200</v>
      </c>
      <c r="G75" s="44">
        <v>0.52</v>
      </c>
      <c r="H75" s="44">
        <v>0</v>
      </c>
      <c r="I75" s="44">
        <v>23.78</v>
      </c>
      <c r="J75" s="44">
        <v>97.18</v>
      </c>
      <c r="K75" s="45">
        <v>64</v>
      </c>
    </row>
    <row r="76" spans="1:11" ht="15" x14ac:dyDescent="0.25">
      <c r="A76" s="24"/>
      <c r="B76" s="16"/>
      <c r="C76" s="11"/>
      <c r="D76" s="7" t="s">
        <v>30</v>
      </c>
      <c r="E76" s="43" t="s">
        <v>22</v>
      </c>
      <c r="F76" s="44">
        <v>75</v>
      </c>
      <c r="G76" s="44">
        <v>3.53</v>
      </c>
      <c r="H76" s="44">
        <v>0.53</v>
      </c>
      <c r="I76" s="44">
        <v>37.35</v>
      </c>
      <c r="J76" s="44">
        <v>168.23</v>
      </c>
      <c r="K76" s="45">
        <v>5</v>
      </c>
    </row>
    <row r="77" spans="1:11" ht="15" x14ac:dyDescent="0.25">
      <c r="A77" s="24"/>
      <c r="B77" s="16"/>
      <c r="C77" s="11"/>
      <c r="D77" s="7" t="s">
        <v>31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32</v>
      </c>
      <c r="E80" s="12"/>
      <c r="F80" s="20">
        <f>SUM(F71:F79)</f>
        <v>835</v>
      </c>
      <c r="G80" s="20">
        <f t="shared" ref="G80" si="31">SUM(G71:G79)</f>
        <v>25.55</v>
      </c>
      <c r="H80" s="20">
        <f t="shared" ref="H80" si="32">SUM(H71:H79)</f>
        <v>20.440000000000001</v>
      </c>
      <c r="I80" s="20">
        <f t="shared" ref="I80" si="33">SUM(I71:I79)</f>
        <v>115.72999999999999</v>
      </c>
      <c r="J80" s="20">
        <f t="shared" ref="J80" si="34">SUM(J71:J79)</f>
        <v>749.1400000000001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835</v>
      </c>
      <c r="G81" s="33">
        <f t="shared" ref="G81" si="35">G70+G80</f>
        <v>25.55</v>
      </c>
      <c r="H81" s="33">
        <f t="shared" ref="H81" si="36">H70+H80</f>
        <v>20.440000000000001</v>
      </c>
      <c r="I81" s="33">
        <f t="shared" ref="I81" si="37">I70+I80</f>
        <v>115.72999999999999</v>
      </c>
      <c r="J81" s="33">
        <f t="shared" ref="J81" si="38">J70+J80</f>
        <v>749.1400000000001</v>
      </c>
      <c r="K81" s="33"/>
    </row>
    <row r="82" spans="1:11" ht="15" x14ac:dyDescent="0.25">
      <c r="A82" s="21">
        <v>1</v>
      </c>
      <c r="B82" s="22">
        <v>5</v>
      </c>
      <c r="C82" s="23" t="s">
        <v>19</v>
      </c>
      <c r="D82" s="5" t="s">
        <v>20</v>
      </c>
      <c r="E82" s="40"/>
      <c r="F82" s="41"/>
      <c r="G82" s="41"/>
      <c r="H82" s="41"/>
      <c r="I82" s="41"/>
      <c r="J82" s="41"/>
      <c r="K82" s="42"/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21</v>
      </c>
      <c r="E84" s="43"/>
      <c r="F84" s="44"/>
      <c r="G84" s="44"/>
      <c r="H84" s="44"/>
      <c r="I84" s="44"/>
      <c r="J84" s="44"/>
      <c r="K84" s="45"/>
    </row>
    <row r="85" spans="1:11" ht="15" x14ac:dyDescent="0.25">
      <c r="A85" s="24"/>
      <c r="B85" s="16"/>
      <c r="C85" s="11"/>
      <c r="D85" s="7" t="s">
        <v>22</v>
      </c>
      <c r="E85" s="43"/>
      <c r="F85" s="44"/>
      <c r="G85" s="44"/>
      <c r="H85" s="44"/>
      <c r="I85" s="44"/>
      <c r="J85" s="44"/>
      <c r="K85" s="45"/>
    </row>
    <row r="86" spans="1:11" ht="15" x14ac:dyDescent="0.25">
      <c r="A86" s="24"/>
      <c r="B86" s="16"/>
      <c r="C86" s="11"/>
      <c r="D86" s="7" t="s">
        <v>23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32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3" t="s">
        <v>50</v>
      </c>
      <c r="F90" s="44">
        <v>60</v>
      </c>
      <c r="G90" s="44">
        <v>0.24</v>
      </c>
      <c r="H90" s="44">
        <v>1.69</v>
      </c>
      <c r="I90" s="44">
        <v>1.58</v>
      </c>
      <c r="J90" s="44">
        <v>22.52</v>
      </c>
      <c r="K90" s="45">
        <v>130</v>
      </c>
    </row>
    <row r="91" spans="1:11" ht="15" x14ac:dyDescent="0.25">
      <c r="A91" s="24"/>
      <c r="B91" s="16"/>
      <c r="C91" s="11"/>
      <c r="D91" s="7" t="s">
        <v>26</v>
      </c>
      <c r="E91" s="43" t="s">
        <v>63</v>
      </c>
      <c r="F91" s="44">
        <v>250</v>
      </c>
      <c r="G91" s="44">
        <v>4.25</v>
      </c>
      <c r="H91" s="44">
        <v>3.88</v>
      </c>
      <c r="I91" s="44">
        <v>5.38</v>
      </c>
      <c r="J91" s="44">
        <v>73.5</v>
      </c>
      <c r="K91" s="45">
        <v>189</v>
      </c>
    </row>
    <row r="92" spans="1:11" ht="15" x14ac:dyDescent="0.25">
      <c r="A92" s="24"/>
      <c r="B92" s="16"/>
      <c r="C92" s="11"/>
      <c r="D92" s="7" t="s">
        <v>27</v>
      </c>
      <c r="E92" s="43" t="s">
        <v>51</v>
      </c>
      <c r="F92" s="44">
        <v>100</v>
      </c>
      <c r="G92" s="44">
        <v>14.6</v>
      </c>
      <c r="H92" s="44">
        <v>8.83</v>
      </c>
      <c r="I92" s="44">
        <v>3.98</v>
      </c>
      <c r="J92" s="44">
        <v>154.03</v>
      </c>
      <c r="K92" s="45">
        <v>33</v>
      </c>
    </row>
    <row r="93" spans="1:11" ht="25.5" x14ac:dyDescent="0.25">
      <c r="A93" s="24"/>
      <c r="B93" s="16"/>
      <c r="C93" s="11"/>
      <c r="D93" s="7" t="s">
        <v>28</v>
      </c>
      <c r="E93" s="43" t="s">
        <v>52</v>
      </c>
      <c r="F93" s="44">
        <v>150</v>
      </c>
      <c r="G93" s="44">
        <v>2.15</v>
      </c>
      <c r="H93" s="44">
        <v>4.59</v>
      </c>
      <c r="I93" s="44">
        <v>13.85</v>
      </c>
      <c r="J93" s="44">
        <v>105.3</v>
      </c>
      <c r="K93" s="45">
        <v>59</v>
      </c>
    </row>
    <row r="94" spans="1:11" ht="15" x14ac:dyDescent="0.25">
      <c r="A94" s="24"/>
      <c r="B94" s="16"/>
      <c r="C94" s="11"/>
      <c r="D94" s="7" t="s">
        <v>29</v>
      </c>
      <c r="E94" s="43" t="s">
        <v>40</v>
      </c>
      <c r="F94" s="44">
        <v>200</v>
      </c>
      <c r="G94" s="44">
        <v>0.52</v>
      </c>
      <c r="H94" s="44">
        <v>0</v>
      </c>
      <c r="I94" s="44">
        <v>23.78</v>
      </c>
      <c r="J94" s="44">
        <v>97.18</v>
      </c>
      <c r="K94" s="45">
        <v>64</v>
      </c>
    </row>
    <row r="95" spans="1:11" ht="15" x14ac:dyDescent="0.25">
      <c r="A95" s="24"/>
      <c r="B95" s="16"/>
      <c r="C95" s="11"/>
      <c r="D95" s="7" t="s">
        <v>30</v>
      </c>
      <c r="E95" s="43" t="s">
        <v>22</v>
      </c>
      <c r="F95" s="44">
        <v>75</v>
      </c>
      <c r="G95" s="44">
        <v>3.53</v>
      </c>
      <c r="H95" s="44">
        <v>0.53</v>
      </c>
      <c r="I95" s="44">
        <v>37.35</v>
      </c>
      <c r="J95" s="44">
        <v>168.23</v>
      </c>
      <c r="K95" s="45">
        <v>5</v>
      </c>
    </row>
    <row r="96" spans="1:11" ht="15" x14ac:dyDescent="0.25">
      <c r="A96" s="24"/>
      <c r="B96" s="16"/>
      <c r="C96" s="11"/>
      <c r="D96" s="7" t="s">
        <v>31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32</v>
      </c>
      <c r="E99" s="12"/>
      <c r="F99" s="20">
        <f>SUM(F90:F98)</f>
        <v>835</v>
      </c>
      <c r="G99" s="20">
        <f t="shared" ref="G99" si="43">SUM(G90:G98)</f>
        <v>25.29</v>
      </c>
      <c r="H99" s="20">
        <f t="shared" ref="H99" si="44">SUM(H90:H98)</f>
        <v>19.520000000000003</v>
      </c>
      <c r="I99" s="20">
        <f t="shared" ref="I99" si="45">SUM(I90:I98)</f>
        <v>85.92</v>
      </c>
      <c r="J99" s="20">
        <f t="shared" ref="J99" si="46">SUM(J90:J98)</f>
        <v>620.76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835</v>
      </c>
      <c r="G100" s="33">
        <f t="shared" ref="G100" si="47">G89+G99</f>
        <v>25.29</v>
      </c>
      <c r="H100" s="33">
        <f t="shared" ref="H100" si="48">H89+H99</f>
        <v>19.520000000000003</v>
      </c>
      <c r="I100" s="33">
        <f t="shared" ref="I100" si="49">I89+I99</f>
        <v>85.92</v>
      </c>
      <c r="J100" s="33">
        <f t="shared" ref="J100" si="50">J89+J99</f>
        <v>620.76</v>
      </c>
      <c r="K100" s="33"/>
    </row>
    <row r="101" spans="1:11" ht="15" x14ac:dyDescent="0.25">
      <c r="A101" s="21">
        <v>2</v>
      </c>
      <c r="B101" s="22">
        <v>1</v>
      </c>
      <c r="C101" s="23" t="s">
        <v>19</v>
      </c>
      <c r="D101" s="5" t="s">
        <v>20</v>
      </c>
      <c r="E101" s="40"/>
      <c r="F101" s="41"/>
      <c r="G101" s="41"/>
      <c r="H101" s="41"/>
      <c r="I101" s="41"/>
      <c r="J101" s="41"/>
      <c r="K101" s="42"/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21</v>
      </c>
      <c r="E103" s="43"/>
      <c r="F103" s="44"/>
      <c r="G103" s="44"/>
      <c r="H103" s="44"/>
      <c r="I103" s="44"/>
      <c r="J103" s="44"/>
      <c r="K103" s="45"/>
    </row>
    <row r="104" spans="1:11" ht="15" x14ac:dyDescent="0.25">
      <c r="A104" s="24"/>
      <c r="B104" s="16"/>
      <c r="C104" s="11"/>
      <c r="D104" s="7" t="s">
        <v>22</v>
      </c>
      <c r="E104" s="43"/>
      <c r="F104" s="44"/>
      <c r="G104" s="44"/>
      <c r="H104" s="44"/>
      <c r="I104" s="44"/>
      <c r="J104" s="44"/>
      <c r="K104" s="45"/>
    </row>
    <row r="105" spans="1:11" ht="15" x14ac:dyDescent="0.25">
      <c r="A105" s="24"/>
      <c r="B105" s="16"/>
      <c r="C105" s="11"/>
      <c r="D105" s="7" t="s">
        <v>23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32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24</v>
      </c>
      <c r="D109" s="7" t="s">
        <v>25</v>
      </c>
      <c r="E109" s="43" t="s">
        <v>53</v>
      </c>
      <c r="F109" s="44">
        <v>60</v>
      </c>
      <c r="G109" s="44">
        <v>2.29</v>
      </c>
      <c r="H109" s="44">
        <v>1.73</v>
      </c>
      <c r="I109" s="44">
        <v>0.14000000000000001</v>
      </c>
      <c r="J109" s="44">
        <v>25.23</v>
      </c>
      <c r="K109" s="45">
        <v>39</v>
      </c>
    </row>
    <row r="110" spans="1:11" ht="15" x14ac:dyDescent="0.25">
      <c r="A110" s="24"/>
      <c r="B110" s="16"/>
      <c r="C110" s="11"/>
      <c r="D110" s="7" t="s">
        <v>26</v>
      </c>
      <c r="E110" s="43" t="s">
        <v>62</v>
      </c>
      <c r="F110" s="44">
        <v>250</v>
      </c>
      <c r="G110" s="44">
        <v>7.73</v>
      </c>
      <c r="H110" s="44">
        <v>3.23</v>
      </c>
      <c r="I110" s="44">
        <v>17.350000000000001</v>
      </c>
      <c r="J110" s="44">
        <v>129.38</v>
      </c>
      <c r="K110" s="45">
        <v>175</v>
      </c>
    </row>
    <row r="111" spans="1:11" ht="15" x14ac:dyDescent="0.25">
      <c r="A111" s="24"/>
      <c r="B111" s="16"/>
      <c r="C111" s="11"/>
      <c r="D111" s="7" t="s">
        <v>27</v>
      </c>
      <c r="E111" s="43" t="s">
        <v>54</v>
      </c>
      <c r="F111" s="44">
        <v>100</v>
      </c>
      <c r="G111" s="44">
        <v>7.14</v>
      </c>
      <c r="H111" s="44">
        <v>2.5099999999999998</v>
      </c>
      <c r="I111" s="44">
        <v>0.3</v>
      </c>
      <c r="J111" s="44">
        <v>52.38</v>
      </c>
      <c r="K111" s="45">
        <v>84</v>
      </c>
    </row>
    <row r="112" spans="1:11" ht="15" x14ac:dyDescent="0.25">
      <c r="A112" s="24"/>
      <c r="B112" s="16"/>
      <c r="C112" s="11"/>
      <c r="D112" s="7" t="s">
        <v>28</v>
      </c>
      <c r="E112" s="43" t="s">
        <v>55</v>
      </c>
      <c r="F112" s="44">
        <v>150</v>
      </c>
      <c r="G112" s="44">
        <v>3.3</v>
      </c>
      <c r="H112" s="44">
        <v>3.18</v>
      </c>
      <c r="I112" s="44">
        <v>22.41</v>
      </c>
      <c r="J112" s="44">
        <v>131.41999999999999</v>
      </c>
      <c r="K112" s="45">
        <v>30</v>
      </c>
    </row>
    <row r="113" spans="1:11" ht="15" x14ac:dyDescent="0.25">
      <c r="A113" s="24"/>
      <c r="B113" s="16"/>
      <c r="C113" s="11"/>
      <c r="D113" s="7" t="s">
        <v>29</v>
      </c>
      <c r="E113" s="43" t="s">
        <v>40</v>
      </c>
      <c r="F113" s="44">
        <v>200</v>
      </c>
      <c r="G113" s="44">
        <v>0.52</v>
      </c>
      <c r="H113" s="44">
        <v>0</v>
      </c>
      <c r="I113" s="44">
        <v>23.78</v>
      </c>
      <c r="J113" s="44">
        <v>97.18</v>
      </c>
      <c r="K113" s="45">
        <v>64</v>
      </c>
    </row>
    <row r="114" spans="1:11" ht="15" x14ac:dyDescent="0.25">
      <c r="A114" s="24"/>
      <c r="B114" s="16"/>
      <c r="C114" s="11"/>
      <c r="D114" s="7" t="s">
        <v>30</v>
      </c>
      <c r="E114" s="43" t="s">
        <v>22</v>
      </c>
      <c r="F114" s="44">
        <v>75</v>
      </c>
      <c r="G114" s="44">
        <v>3.53</v>
      </c>
      <c r="H114" s="44">
        <v>0.53</v>
      </c>
      <c r="I114" s="44">
        <v>37.35</v>
      </c>
      <c r="J114" s="44">
        <v>168.23</v>
      </c>
      <c r="K114" s="45">
        <v>5</v>
      </c>
    </row>
    <row r="115" spans="1:11" ht="15" x14ac:dyDescent="0.25">
      <c r="A115" s="24"/>
      <c r="B115" s="16"/>
      <c r="C115" s="11"/>
      <c r="D115" s="7" t="s">
        <v>31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32</v>
      </c>
      <c r="E118" s="12"/>
      <c r="F118" s="20">
        <f>SUM(F109:F117)</f>
        <v>835</v>
      </c>
      <c r="G118" s="20">
        <f t="shared" ref="G118:J118" si="52">SUM(G109:G117)</f>
        <v>24.51</v>
      </c>
      <c r="H118" s="20">
        <f t="shared" si="52"/>
        <v>11.18</v>
      </c>
      <c r="I118" s="20">
        <f t="shared" si="52"/>
        <v>101.33000000000001</v>
      </c>
      <c r="J118" s="20">
        <f t="shared" si="52"/>
        <v>603.81999999999994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835</v>
      </c>
      <c r="G119" s="33">
        <f t="shared" ref="G119" si="53">G108+G118</f>
        <v>24.51</v>
      </c>
      <c r="H119" s="33">
        <f t="shared" ref="H119" si="54">H108+H118</f>
        <v>11.18</v>
      </c>
      <c r="I119" s="33">
        <f t="shared" ref="I119" si="55">I108+I118</f>
        <v>101.33000000000001</v>
      </c>
      <c r="J119" s="33">
        <f t="shared" ref="J119" si="56">J108+J118</f>
        <v>603.81999999999994</v>
      </c>
      <c r="K119" s="33"/>
    </row>
    <row r="120" spans="1:11" ht="15" x14ac:dyDescent="0.25">
      <c r="A120" s="15">
        <v>2</v>
      </c>
      <c r="B120" s="16">
        <v>2</v>
      </c>
      <c r="C120" s="23" t="s">
        <v>19</v>
      </c>
      <c r="D120" s="5" t="s">
        <v>20</v>
      </c>
      <c r="E120" s="40"/>
      <c r="F120" s="41"/>
      <c r="G120" s="41"/>
      <c r="H120" s="41"/>
      <c r="I120" s="41"/>
      <c r="J120" s="41"/>
      <c r="K120" s="42"/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21</v>
      </c>
      <c r="E122" s="43"/>
      <c r="F122" s="44"/>
      <c r="G122" s="44"/>
      <c r="H122" s="44"/>
      <c r="I122" s="44"/>
      <c r="J122" s="44"/>
      <c r="K122" s="45"/>
    </row>
    <row r="123" spans="1:11" ht="15" x14ac:dyDescent="0.25">
      <c r="A123" s="15"/>
      <c r="B123" s="16"/>
      <c r="C123" s="11"/>
      <c r="D123" s="7" t="s">
        <v>22</v>
      </c>
      <c r="E123" s="43"/>
      <c r="F123" s="44"/>
      <c r="G123" s="44"/>
      <c r="H123" s="44"/>
      <c r="I123" s="44"/>
      <c r="J123" s="44"/>
      <c r="K123" s="45"/>
    </row>
    <row r="124" spans="1:11" ht="15" x14ac:dyDescent="0.25">
      <c r="A124" s="15"/>
      <c r="B124" s="16"/>
      <c r="C124" s="11"/>
      <c r="D124" s="7" t="s">
        <v>23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32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25.5" x14ac:dyDescent="0.25">
      <c r="A128" s="14">
        <f>A120</f>
        <v>2</v>
      </c>
      <c r="B128" s="14">
        <f>B120</f>
        <v>2</v>
      </c>
      <c r="C128" s="10" t="s">
        <v>24</v>
      </c>
      <c r="D128" s="7" t="s">
        <v>25</v>
      </c>
      <c r="E128" s="43" t="s">
        <v>56</v>
      </c>
      <c r="F128" s="44">
        <v>100</v>
      </c>
      <c r="G128" s="44">
        <v>1.6</v>
      </c>
      <c r="H128" s="44">
        <v>4.9800000000000004</v>
      </c>
      <c r="I128" s="44">
        <v>11.25</v>
      </c>
      <c r="J128" s="44">
        <v>96.22</v>
      </c>
      <c r="K128" s="45">
        <v>131</v>
      </c>
    </row>
    <row r="129" spans="1:11" ht="15" x14ac:dyDescent="0.25">
      <c r="A129" s="15"/>
      <c r="B129" s="16"/>
      <c r="C129" s="11"/>
      <c r="D129" s="7" t="s">
        <v>26</v>
      </c>
      <c r="E129" s="43" t="s">
        <v>61</v>
      </c>
      <c r="F129" s="44">
        <v>250</v>
      </c>
      <c r="G129" s="44">
        <v>4.2</v>
      </c>
      <c r="H129" s="44">
        <v>4.2300000000000004</v>
      </c>
      <c r="I129" s="44">
        <v>12.35</v>
      </c>
      <c r="J129" s="44">
        <v>104.13</v>
      </c>
      <c r="K129" s="45">
        <v>168</v>
      </c>
    </row>
    <row r="130" spans="1:11" ht="15" x14ac:dyDescent="0.25">
      <c r="A130" s="15"/>
      <c r="B130" s="16"/>
      <c r="C130" s="11"/>
      <c r="D130" s="7" t="s">
        <v>27</v>
      </c>
      <c r="E130" s="43" t="s">
        <v>57</v>
      </c>
      <c r="F130" s="44">
        <v>100</v>
      </c>
      <c r="G130" s="44">
        <v>19.39</v>
      </c>
      <c r="H130" s="44">
        <v>10.68</v>
      </c>
      <c r="I130" s="44">
        <v>3.33</v>
      </c>
      <c r="J130" s="44">
        <v>168.99</v>
      </c>
      <c r="K130" s="45">
        <v>56</v>
      </c>
    </row>
    <row r="131" spans="1:11" ht="15" x14ac:dyDescent="0.25">
      <c r="A131" s="15"/>
      <c r="B131" s="16"/>
      <c r="C131" s="11"/>
      <c r="D131" s="7" t="s">
        <v>28</v>
      </c>
      <c r="E131" s="43" t="s">
        <v>58</v>
      </c>
      <c r="F131" s="44">
        <v>150</v>
      </c>
      <c r="G131" s="44">
        <v>8.6</v>
      </c>
      <c r="H131" s="44">
        <v>5.57</v>
      </c>
      <c r="I131" s="44">
        <v>39.93</v>
      </c>
      <c r="J131" s="44">
        <v>244.16</v>
      </c>
      <c r="K131" s="45">
        <v>163</v>
      </c>
    </row>
    <row r="132" spans="1:11" ht="15" x14ac:dyDescent="0.25">
      <c r="A132" s="15"/>
      <c r="B132" s="16"/>
      <c r="C132" s="11"/>
      <c r="D132" s="7" t="s">
        <v>29</v>
      </c>
      <c r="E132" s="43" t="s">
        <v>40</v>
      </c>
      <c r="F132" s="44">
        <v>200</v>
      </c>
      <c r="G132" s="44">
        <v>0.52</v>
      </c>
      <c r="H132" s="44">
        <v>0</v>
      </c>
      <c r="I132" s="44">
        <v>23.78</v>
      </c>
      <c r="J132" s="44">
        <v>97.18</v>
      </c>
      <c r="K132" s="45">
        <v>64</v>
      </c>
    </row>
    <row r="133" spans="1:11" ht="15" x14ac:dyDescent="0.25">
      <c r="A133" s="15"/>
      <c r="B133" s="16"/>
      <c r="C133" s="11"/>
      <c r="D133" s="7" t="s">
        <v>30</v>
      </c>
      <c r="E133" s="43" t="s">
        <v>22</v>
      </c>
      <c r="F133" s="44">
        <v>75</v>
      </c>
      <c r="G133" s="44">
        <v>3.53</v>
      </c>
      <c r="H133" s="44">
        <v>0.53</v>
      </c>
      <c r="I133" s="44">
        <v>37.35</v>
      </c>
      <c r="J133" s="44">
        <v>168.23</v>
      </c>
      <c r="K133" s="45">
        <v>5</v>
      </c>
    </row>
    <row r="134" spans="1:11" ht="15" x14ac:dyDescent="0.25">
      <c r="A134" s="15"/>
      <c r="B134" s="16"/>
      <c r="C134" s="11"/>
      <c r="D134" s="7" t="s">
        <v>31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32</v>
      </c>
      <c r="E137" s="12"/>
      <c r="F137" s="20">
        <f>SUM(F128:F136)</f>
        <v>875</v>
      </c>
      <c r="G137" s="20">
        <f t="shared" ref="G137:J137" si="58">SUM(G128:G136)</f>
        <v>37.840000000000003</v>
      </c>
      <c r="H137" s="20">
        <f t="shared" si="58"/>
        <v>25.990000000000002</v>
      </c>
      <c r="I137" s="20">
        <f t="shared" si="58"/>
        <v>127.99000000000001</v>
      </c>
      <c r="J137" s="20">
        <f t="shared" si="58"/>
        <v>878.91000000000008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875</v>
      </c>
      <c r="G138" s="33">
        <f t="shared" ref="G138" si="59">G127+G137</f>
        <v>37.840000000000003</v>
      </c>
      <c r="H138" s="33">
        <f t="shared" ref="H138" si="60">H127+H137</f>
        <v>25.990000000000002</v>
      </c>
      <c r="I138" s="33">
        <f t="shared" ref="I138" si="61">I127+I137</f>
        <v>127.99000000000001</v>
      </c>
      <c r="J138" s="33">
        <f t="shared" ref="J138" si="62">J127+J137</f>
        <v>878.91000000000008</v>
      </c>
      <c r="K138" s="33"/>
    </row>
    <row r="139" spans="1:11" ht="15" x14ac:dyDescent="0.25">
      <c r="A139" s="21">
        <v>2</v>
      </c>
      <c r="B139" s="22">
        <v>3</v>
      </c>
      <c r="C139" s="23" t="s">
        <v>19</v>
      </c>
      <c r="D139" s="5" t="s">
        <v>20</v>
      </c>
      <c r="E139" s="40"/>
      <c r="F139" s="41"/>
      <c r="G139" s="41"/>
      <c r="H139" s="41"/>
      <c r="I139" s="41"/>
      <c r="J139" s="41"/>
      <c r="K139" s="42"/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21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25">
      <c r="A142" s="24"/>
      <c r="B142" s="16"/>
      <c r="C142" s="11"/>
      <c r="D142" s="7" t="s">
        <v>22</v>
      </c>
      <c r="E142" s="43"/>
      <c r="F142" s="44"/>
      <c r="G142" s="44"/>
      <c r="H142" s="44"/>
      <c r="I142" s="44"/>
      <c r="J142" s="44"/>
      <c r="K142" s="45"/>
    </row>
    <row r="143" spans="1:11" ht="15" x14ac:dyDescent="0.25">
      <c r="A143" s="24"/>
      <c r="B143" s="16"/>
      <c r="C143" s="11"/>
      <c r="D143" s="7" t="s">
        <v>23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32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24</v>
      </c>
      <c r="D147" s="7" t="s">
        <v>25</v>
      </c>
      <c r="E147" s="43" t="s">
        <v>59</v>
      </c>
      <c r="F147" s="44">
        <v>100</v>
      </c>
      <c r="G147" s="44">
        <v>4.6399999999999997</v>
      </c>
      <c r="H147" s="44">
        <v>15.22</v>
      </c>
      <c r="I147" s="44">
        <v>7.81</v>
      </c>
      <c r="J147" s="44">
        <v>186.79</v>
      </c>
      <c r="K147" s="45">
        <v>121</v>
      </c>
    </row>
    <row r="148" spans="1:11" ht="25.5" x14ac:dyDescent="0.25">
      <c r="A148" s="24"/>
      <c r="B148" s="16"/>
      <c r="C148" s="11"/>
      <c r="D148" s="7" t="s">
        <v>26</v>
      </c>
      <c r="E148" s="43" t="s">
        <v>60</v>
      </c>
      <c r="F148" s="44">
        <v>250</v>
      </c>
      <c r="G148" s="44">
        <v>19.43</v>
      </c>
      <c r="H148" s="44">
        <v>13.4</v>
      </c>
      <c r="I148" s="44">
        <v>25.85</v>
      </c>
      <c r="J148" s="44">
        <v>301.8</v>
      </c>
      <c r="K148" s="45">
        <v>182</v>
      </c>
    </row>
    <row r="149" spans="1:11" ht="15" x14ac:dyDescent="0.25">
      <c r="A149" s="24"/>
      <c r="B149" s="16"/>
      <c r="C149" s="11"/>
      <c r="D149" s="7" t="s">
        <v>27</v>
      </c>
      <c r="E149" s="43" t="s">
        <v>68</v>
      </c>
      <c r="F149" s="44">
        <v>250</v>
      </c>
      <c r="G149" s="44">
        <v>4.6399999999999997</v>
      </c>
      <c r="H149" s="44">
        <v>15.22</v>
      </c>
      <c r="I149" s="44">
        <v>7.81</v>
      </c>
      <c r="J149" s="44">
        <v>186.79</v>
      </c>
      <c r="K149" s="45">
        <v>77</v>
      </c>
    </row>
    <row r="150" spans="1:11" ht="15" x14ac:dyDescent="0.25">
      <c r="A150" s="24"/>
      <c r="B150" s="16"/>
      <c r="C150" s="11"/>
      <c r="D150" s="7" t="s">
        <v>28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29</v>
      </c>
      <c r="E151" s="43" t="s">
        <v>40</v>
      </c>
      <c r="F151" s="44">
        <v>200</v>
      </c>
      <c r="G151" s="44">
        <v>0.52</v>
      </c>
      <c r="H151" s="44">
        <v>0</v>
      </c>
      <c r="I151" s="44">
        <v>23.78</v>
      </c>
      <c r="J151" s="44">
        <v>97.18</v>
      </c>
      <c r="K151" s="45">
        <v>64</v>
      </c>
    </row>
    <row r="152" spans="1:11" ht="15" x14ac:dyDescent="0.25">
      <c r="A152" s="24"/>
      <c r="B152" s="16"/>
      <c r="C152" s="11"/>
      <c r="D152" s="7" t="s">
        <v>30</v>
      </c>
      <c r="E152" s="43" t="s">
        <v>22</v>
      </c>
      <c r="F152" s="44">
        <v>75</v>
      </c>
      <c r="G152" s="44">
        <v>3.53</v>
      </c>
      <c r="H152" s="44">
        <v>0.53</v>
      </c>
      <c r="I152" s="44">
        <v>37.35</v>
      </c>
      <c r="J152" s="44">
        <v>168.23</v>
      </c>
      <c r="K152" s="45">
        <v>5</v>
      </c>
    </row>
    <row r="153" spans="1:11" ht="15" x14ac:dyDescent="0.25">
      <c r="A153" s="24"/>
      <c r="B153" s="16"/>
      <c r="C153" s="11"/>
      <c r="D153" s="7" t="s">
        <v>31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32</v>
      </c>
      <c r="E156" s="12"/>
      <c r="F156" s="20">
        <f>SUM(F147:F155)</f>
        <v>875</v>
      </c>
      <c r="G156" s="20">
        <f t="shared" ref="G156:J156" si="64">SUM(G147:G155)</f>
        <v>32.76</v>
      </c>
      <c r="H156" s="20">
        <f t="shared" si="64"/>
        <v>44.370000000000005</v>
      </c>
      <c r="I156" s="20">
        <f t="shared" si="64"/>
        <v>102.6</v>
      </c>
      <c r="J156" s="20">
        <f t="shared" si="64"/>
        <v>940.79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875</v>
      </c>
      <c r="G157" s="33">
        <f t="shared" ref="G157" si="65">G146+G156</f>
        <v>32.76</v>
      </c>
      <c r="H157" s="33">
        <f t="shared" ref="H157" si="66">H146+H156</f>
        <v>44.370000000000005</v>
      </c>
      <c r="I157" s="33">
        <f t="shared" ref="I157" si="67">I146+I156</f>
        <v>102.6</v>
      </c>
      <c r="J157" s="33">
        <f t="shared" ref="J157" si="68">J146+J156</f>
        <v>940.79</v>
      </c>
      <c r="K157" s="33"/>
    </row>
    <row r="158" spans="1:11" ht="15" x14ac:dyDescent="0.25">
      <c r="A158" s="21">
        <v>2</v>
      </c>
      <c r="B158" s="22">
        <v>4</v>
      </c>
      <c r="C158" s="23" t="s">
        <v>19</v>
      </c>
      <c r="D158" s="5" t="s">
        <v>20</v>
      </c>
      <c r="E158" s="40"/>
      <c r="F158" s="41"/>
      <c r="G158" s="41"/>
      <c r="H158" s="41"/>
      <c r="I158" s="41"/>
      <c r="J158" s="41"/>
      <c r="K158" s="42"/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21</v>
      </c>
      <c r="E160" s="43"/>
      <c r="F160" s="44"/>
      <c r="G160" s="44"/>
      <c r="H160" s="44"/>
      <c r="I160" s="44"/>
      <c r="J160" s="44"/>
      <c r="K160" s="45"/>
    </row>
    <row r="161" spans="1:11" ht="15" x14ac:dyDescent="0.25">
      <c r="A161" s="24"/>
      <c r="B161" s="16"/>
      <c r="C161" s="11"/>
      <c r="D161" s="7" t="s">
        <v>22</v>
      </c>
      <c r="E161" s="43"/>
      <c r="F161" s="44"/>
      <c r="G161" s="44"/>
      <c r="H161" s="44"/>
      <c r="I161" s="44"/>
      <c r="J161" s="44"/>
      <c r="K161" s="45"/>
    </row>
    <row r="162" spans="1:11" ht="15" x14ac:dyDescent="0.25">
      <c r="A162" s="24"/>
      <c r="B162" s="16"/>
      <c r="C162" s="11"/>
      <c r="D162" s="7" t="s">
        <v>23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32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24</v>
      </c>
      <c r="D166" s="7" t="s">
        <v>25</v>
      </c>
      <c r="E166" s="43" t="s">
        <v>69</v>
      </c>
      <c r="F166" s="44">
        <v>60</v>
      </c>
      <c r="G166" s="44">
        <v>0.42</v>
      </c>
      <c r="H166" s="44">
        <v>0</v>
      </c>
      <c r="I166" s="44">
        <v>0.72</v>
      </c>
      <c r="J166" s="44">
        <v>6</v>
      </c>
      <c r="K166" s="45">
        <v>15</v>
      </c>
    </row>
    <row r="167" spans="1:11" ht="25.5" x14ac:dyDescent="0.25">
      <c r="A167" s="24"/>
      <c r="B167" s="16"/>
      <c r="C167" s="11"/>
      <c r="D167" s="7" t="s">
        <v>26</v>
      </c>
      <c r="E167" s="43" t="s">
        <v>70</v>
      </c>
      <c r="F167" s="44">
        <v>250</v>
      </c>
      <c r="G167" s="44">
        <v>4.33</v>
      </c>
      <c r="H167" s="44">
        <v>3.98</v>
      </c>
      <c r="I167" s="44">
        <v>11.45</v>
      </c>
      <c r="J167" s="44">
        <v>98.98</v>
      </c>
      <c r="K167" s="45">
        <v>181</v>
      </c>
    </row>
    <row r="168" spans="1:11" ht="15" x14ac:dyDescent="0.25">
      <c r="A168" s="24"/>
      <c r="B168" s="16"/>
      <c r="C168" s="11"/>
      <c r="D168" s="7" t="s">
        <v>27</v>
      </c>
      <c r="E168" s="43" t="s">
        <v>71</v>
      </c>
      <c r="F168" s="44">
        <v>100</v>
      </c>
      <c r="G168" s="44">
        <v>13.87</v>
      </c>
      <c r="H168" s="44">
        <v>12.35</v>
      </c>
      <c r="I168" s="44">
        <v>14.9</v>
      </c>
      <c r="J168" s="44">
        <v>220.23</v>
      </c>
      <c r="K168" s="45">
        <v>109</v>
      </c>
    </row>
    <row r="169" spans="1:11" ht="15" x14ac:dyDescent="0.25">
      <c r="A169" s="24"/>
      <c r="B169" s="16"/>
      <c r="C169" s="11"/>
      <c r="D169" s="7" t="s">
        <v>28</v>
      </c>
      <c r="E169" s="43" t="s">
        <v>72</v>
      </c>
      <c r="F169" s="44">
        <v>150</v>
      </c>
      <c r="G169" s="44">
        <v>2.61</v>
      </c>
      <c r="H169" s="44">
        <v>3.83</v>
      </c>
      <c r="I169" s="44">
        <v>12.62</v>
      </c>
      <c r="J169" s="44">
        <v>95.3</v>
      </c>
      <c r="K169" s="45">
        <v>107</v>
      </c>
    </row>
    <row r="170" spans="1:11" ht="15" x14ac:dyDescent="0.25">
      <c r="A170" s="24"/>
      <c r="B170" s="16"/>
      <c r="C170" s="11"/>
      <c r="D170" s="7" t="s">
        <v>29</v>
      </c>
      <c r="E170" s="43" t="s">
        <v>40</v>
      </c>
      <c r="F170" s="44">
        <v>200</v>
      </c>
      <c r="G170" s="44">
        <v>0.52</v>
      </c>
      <c r="H170" s="44">
        <v>0</v>
      </c>
      <c r="I170" s="44">
        <v>23.78</v>
      </c>
      <c r="J170" s="44">
        <v>97.18</v>
      </c>
      <c r="K170" s="45">
        <v>64</v>
      </c>
    </row>
    <row r="171" spans="1:11" ht="15" x14ac:dyDescent="0.25">
      <c r="A171" s="24"/>
      <c r="B171" s="16"/>
      <c r="C171" s="11"/>
      <c r="D171" s="7" t="s">
        <v>30</v>
      </c>
      <c r="E171" s="43" t="s">
        <v>22</v>
      </c>
      <c r="F171" s="44">
        <v>75</v>
      </c>
      <c r="G171" s="44">
        <v>3.53</v>
      </c>
      <c r="H171" s="44">
        <v>0.53</v>
      </c>
      <c r="I171" s="44">
        <v>37.35</v>
      </c>
      <c r="J171" s="44">
        <v>168.23</v>
      </c>
      <c r="K171" s="45">
        <v>5</v>
      </c>
    </row>
    <row r="172" spans="1:11" ht="15" x14ac:dyDescent="0.25">
      <c r="A172" s="24"/>
      <c r="B172" s="16"/>
      <c r="C172" s="11"/>
      <c r="D172" s="7" t="s">
        <v>31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32</v>
      </c>
      <c r="E175" s="12"/>
      <c r="F175" s="20">
        <f>SUM(F166:F174)</f>
        <v>835</v>
      </c>
      <c r="G175" s="20">
        <f t="shared" ref="G175:J175" si="70">SUM(G166:G174)</f>
        <v>25.279999999999998</v>
      </c>
      <c r="H175" s="20">
        <f t="shared" si="70"/>
        <v>20.689999999999998</v>
      </c>
      <c r="I175" s="20">
        <f t="shared" si="70"/>
        <v>100.82</v>
      </c>
      <c r="J175" s="20">
        <f t="shared" si="70"/>
        <v>685.92000000000007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835</v>
      </c>
      <c r="G176" s="33">
        <f t="shared" ref="G176" si="71">G165+G175</f>
        <v>25.279999999999998</v>
      </c>
      <c r="H176" s="33">
        <f t="shared" ref="H176" si="72">H165+H175</f>
        <v>20.689999999999998</v>
      </c>
      <c r="I176" s="33">
        <f t="shared" ref="I176" si="73">I165+I175</f>
        <v>100.82</v>
      </c>
      <c r="J176" s="33">
        <f t="shared" ref="J176" si="74">J165+J175</f>
        <v>685.92000000000007</v>
      </c>
      <c r="K176" s="33"/>
    </row>
    <row r="177" spans="1:11" ht="15" x14ac:dyDescent="0.25">
      <c r="A177" s="21">
        <v>2</v>
      </c>
      <c r="B177" s="22">
        <v>5</v>
      </c>
      <c r="C177" s="23" t="s">
        <v>19</v>
      </c>
      <c r="D177" s="5" t="s">
        <v>20</v>
      </c>
      <c r="E177" s="40"/>
      <c r="F177" s="41"/>
      <c r="G177" s="41"/>
      <c r="H177" s="41"/>
      <c r="I177" s="41"/>
      <c r="J177" s="41"/>
      <c r="K177" s="42"/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 x14ac:dyDescent="0.25">
      <c r="A179" s="24"/>
      <c r="B179" s="16"/>
      <c r="C179" s="11"/>
      <c r="D179" s="7" t="s">
        <v>21</v>
      </c>
      <c r="E179" s="43"/>
      <c r="F179" s="44"/>
      <c r="G179" s="44"/>
      <c r="H179" s="44"/>
      <c r="I179" s="44"/>
      <c r="J179" s="44"/>
      <c r="K179" s="45"/>
    </row>
    <row r="180" spans="1:11" ht="15" x14ac:dyDescent="0.25">
      <c r="A180" s="24"/>
      <c r="B180" s="16"/>
      <c r="C180" s="11"/>
      <c r="D180" s="7" t="s">
        <v>22</v>
      </c>
      <c r="E180" s="43"/>
      <c r="F180" s="44"/>
      <c r="G180" s="44"/>
      <c r="H180" s="44"/>
      <c r="I180" s="44"/>
      <c r="J180" s="44"/>
      <c r="K180" s="45"/>
    </row>
    <row r="181" spans="1:11" ht="15" x14ac:dyDescent="0.25">
      <c r="A181" s="24"/>
      <c r="B181" s="16"/>
      <c r="C181" s="11"/>
      <c r="D181" s="7" t="s">
        <v>23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32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24</v>
      </c>
      <c r="D185" s="7" t="s">
        <v>25</v>
      </c>
      <c r="E185" s="43" t="s">
        <v>73</v>
      </c>
      <c r="F185" s="44">
        <v>100</v>
      </c>
      <c r="G185" s="44">
        <v>1.86</v>
      </c>
      <c r="H185" s="44">
        <v>9.7899999999999991</v>
      </c>
      <c r="I185" s="44">
        <v>8.5500000000000007</v>
      </c>
      <c r="J185" s="44">
        <v>129.71</v>
      </c>
      <c r="K185" s="45">
        <v>126</v>
      </c>
    </row>
    <row r="186" spans="1:11" ht="15" x14ac:dyDescent="0.25">
      <c r="A186" s="24"/>
      <c r="B186" s="16"/>
      <c r="C186" s="11"/>
      <c r="D186" s="7" t="s">
        <v>26</v>
      </c>
      <c r="E186" s="43" t="s">
        <v>74</v>
      </c>
      <c r="F186" s="44">
        <v>250</v>
      </c>
      <c r="G186" s="44">
        <v>4.9000000000000004</v>
      </c>
      <c r="H186" s="44">
        <v>4.13</v>
      </c>
      <c r="I186" s="44">
        <v>12.73</v>
      </c>
      <c r="J186" s="44">
        <v>107.6</v>
      </c>
      <c r="K186" s="45">
        <v>178</v>
      </c>
    </row>
    <row r="187" spans="1:11" ht="15" x14ac:dyDescent="0.25">
      <c r="A187" s="24"/>
      <c r="B187" s="16"/>
      <c r="C187" s="11"/>
      <c r="D187" s="7" t="s">
        <v>27</v>
      </c>
      <c r="E187" s="43" t="s">
        <v>76</v>
      </c>
      <c r="F187" s="44">
        <v>10</v>
      </c>
      <c r="G187" s="44">
        <v>0.24</v>
      </c>
      <c r="H187" s="44">
        <v>0.54</v>
      </c>
      <c r="I187" s="44">
        <v>0.73</v>
      </c>
      <c r="J187" s="44">
        <v>8.76</v>
      </c>
      <c r="K187" s="45">
        <v>162</v>
      </c>
    </row>
    <row r="188" spans="1:11" ht="25.5" x14ac:dyDescent="0.25">
      <c r="A188" s="24"/>
      <c r="B188" s="16"/>
      <c r="C188" s="11"/>
      <c r="D188" s="7" t="s">
        <v>28</v>
      </c>
      <c r="E188" s="43" t="s">
        <v>75</v>
      </c>
      <c r="F188" s="44">
        <v>250</v>
      </c>
      <c r="G188" s="44">
        <v>14.05</v>
      </c>
      <c r="H188" s="44">
        <v>10.130000000000001</v>
      </c>
      <c r="I188" s="44">
        <v>26.08</v>
      </c>
      <c r="J188" s="44">
        <v>251.68</v>
      </c>
      <c r="K188" s="45">
        <v>36</v>
      </c>
    </row>
    <row r="189" spans="1:11" ht="15" x14ac:dyDescent="0.25">
      <c r="A189" s="24"/>
      <c r="B189" s="16"/>
      <c r="C189" s="11"/>
      <c r="D189" s="7" t="s">
        <v>29</v>
      </c>
      <c r="E189" s="43" t="s">
        <v>40</v>
      </c>
      <c r="F189" s="44">
        <v>200</v>
      </c>
      <c r="G189" s="44">
        <v>0.52</v>
      </c>
      <c r="H189" s="44">
        <v>0</v>
      </c>
      <c r="I189" s="44">
        <v>23.78</v>
      </c>
      <c r="J189" s="44">
        <v>97.18</v>
      </c>
      <c r="K189" s="45">
        <v>64</v>
      </c>
    </row>
    <row r="190" spans="1:11" ht="15" x14ac:dyDescent="0.25">
      <c r="A190" s="24"/>
      <c r="B190" s="16"/>
      <c r="C190" s="11"/>
      <c r="D190" s="7" t="s">
        <v>30</v>
      </c>
      <c r="E190" s="43" t="s">
        <v>22</v>
      </c>
      <c r="F190" s="44">
        <v>75</v>
      </c>
      <c r="G190" s="44">
        <v>3.53</v>
      </c>
      <c r="H190" s="44">
        <v>0.53</v>
      </c>
      <c r="I190" s="44">
        <v>37.35</v>
      </c>
      <c r="J190" s="44">
        <v>168.23</v>
      </c>
      <c r="K190" s="45">
        <v>5</v>
      </c>
    </row>
    <row r="191" spans="1:11" ht="15" x14ac:dyDescent="0.25">
      <c r="A191" s="24"/>
      <c r="B191" s="16"/>
      <c r="C191" s="11"/>
      <c r="D191" s="7" t="s">
        <v>31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32</v>
      </c>
      <c r="E194" s="12"/>
      <c r="F194" s="20">
        <f>SUM(F185:F193)</f>
        <v>885</v>
      </c>
      <c r="G194" s="20">
        <f t="shared" ref="G194:J194" si="76">SUM(G185:G193)</f>
        <v>25.1</v>
      </c>
      <c r="H194" s="20">
        <f t="shared" si="76"/>
        <v>25.119999999999997</v>
      </c>
      <c r="I194" s="20">
        <f t="shared" si="76"/>
        <v>109.22</v>
      </c>
      <c r="J194" s="20">
        <f t="shared" si="76"/>
        <v>763.16000000000008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885</v>
      </c>
      <c r="G195" s="33">
        <f t="shared" ref="G195" si="77">G184+G194</f>
        <v>25.1</v>
      </c>
      <c r="H195" s="33">
        <f t="shared" ref="H195" si="78">H184+H194</f>
        <v>25.119999999999997</v>
      </c>
      <c r="I195" s="33">
        <f t="shared" ref="I195" si="79">I184+I194</f>
        <v>109.22</v>
      </c>
      <c r="J195" s="33">
        <f t="shared" ref="J195" si="80">J184+J194</f>
        <v>763.16000000000008</v>
      </c>
      <c r="K195" s="33"/>
    </row>
    <row r="196" spans="1:11" ht="13.5" thickBot="1" x14ac:dyDescent="0.25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856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28.147999999999996</v>
      </c>
      <c r="H196" s="35">
        <f t="shared" si="81"/>
        <v>24.008000000000003</v>
      </c>
      <c r="I196" s="35">
        <f t="shared" si="81"/>
        <v>111.045</v>
      </c>
      <c r="J196" s="35">
        <f t="shared" si="81"/>
        <v>750.71400000000006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2026-01-22T07:10:47Z</dcterms:modified>
</cp:coreProperties>
</file>