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9040" windowHeight="157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G176" i="1"/>
  <c r="I176" i="1"/>
  <c r="G195" i="1"/>
  <c r="I195" i="1"/>
  <c r="I43" i="1"/>
  <c r="H43" i="1"/>
  <c r="G43" i="1"/>
  <c r="I119" i="1"/>
  <c r="J119" i="1"/>
  <c r="H119" i="1"/>
  <c r="J100" i="1"/>
  <c r="I100" i="1"/>
  <c r="H100" i="1"/>
  <c r="J62" i="1"/>
  <c r="I62" i="1"/>
  <c r="G62" i="1"/>
  <c r="H62" i="1"/>
  <c r="H176" i="1"/>
  <c r="J176" i="1"/>
  <c r="J81" i="1"/>
  <c r="J43" i="1"/>
  <c r="H157" i="1"/>
  <c r="J157" i="1"/>
  <c r="G81" i="1"/>
  <c r="I81" i="1"/>
  <c r="H81" i="1"/>
  <c r="F119" i="1"/>
  <c r="F138" i="1"/>
  <c r="F157" i="1"/>
  <c r="F176" i="1"/>
  <c r="F195" i="1"/>
  <c r="I24" i="1"/>
  <c r="F24" i="1"/>
  <c r="F196" i="1" s="1"/>
  <c r="J24" i="1"/>
  <c r="H24" i="1"/>
  <c r="H196" i="1" s="1"/>
  <c r="G24" i="1"/>
  <c r="G196" i="1" s="1"/>
  <c r="J196" i="1" l="1"/>
  <c r="I196" i="1"/>
</calcChain>
</file>

<file path=xl/sharedStrings.xml><?xml version="1.0" encoding="utf-8"?>
<sst xmlns="http://schemas.openxmlformats.org/spreadsheetml/2006/main" count="251" uniqueCount="87">
  <si>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</si>
  <si>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</si>
  <si>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</si>
  <si>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</si>
  <si>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</si>
  <si>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</si>
  <si>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</si>
  <si>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</si>
  <si>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</si>
  <si>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</si>
  <si>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</si>
  <si>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</si>
  <si>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</si>
  <si>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</si>
  <si>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</si>
  <si>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</si>
  <si>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</si>
  <si>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</si>
  <si>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</si>
  <si>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</si>
  <si>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</si>
  <si>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</si>
  <si>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</si>
  <si>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</si>
  <si>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</si>
  <si>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</si>
  <si>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</si>
  <si>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</si>
  <si>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</si>
  <si>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</si>
  <si>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</si>
  <si>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</si>
  <si>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</si>
  <si>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</si>
  <si>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</si>
  <si>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</si>
  <si>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</si>
  <si>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</si>
  <si>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</si>
  <si>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НОШ № 12</t>
  </si>
  <si>
    <t>директор</t>
  </si>
  <si>
    <t>Стихина О.Г.</t>
  </si>
  <si>
    <t>икра кабачковая</t>
  </si>
  <si>
    <t>суп лапша на курином бульоне со сметаной</t>
  </si>
  <si>
    <t>горошница</t>
  </si>
  <si>
    <t>Свекольник с курой со сметаной</t>
  </si>
  <si>
    <t>Икра свекольная</t>
  </si>
  <si>
    <t>Суп фасолевый на курином бельоне со сметаной</t>
  </si>
  <si>
    <t>Пюре картофельное</t>
  </si>
  <si>
    <t>з. горошек консервированный  с луком, маслом</t>
  </si>
  <si>
    <t>Уха с перловой крупой со сметаной</t>
  </si>
  <si>
    <t>огурец соленый долькой</t>
  </si>
  <si>
    <t>гуляш из мяса говядины с т.пастой</t>
  </si>
  <si>
    <t>сложный гарнир (тушеная капуста, пюре картофельное по 75 г.)</t>
  </si>
  <si>
    <t>яйцо вареное</t>
  </si>
  <si>
    <t>Гороховый на курином бульоне со сметаной</t>
  </si>
  <si>
    <t>салат из свежей капусты с консервированной кукурузой, луком и маслом</t>
  </si>
  <si>
    <t>Борщ картофельный с курой со сметаной</t>
  </si>
  <si>
    <t>Рассольник домашний с перловой крупой, курой и со сметаной</t>
  </si>
  <si>
    <t>котлета рыбная</t>
  </si>
  <si>
    <t>Кисель Витошка</t>
  </si>
  <si>
    <t>компот из изюма</t>
  </si>
  <si>
    <t>Напиток Витошка</t>
  </si>
  <si>
    <t>компот из сухофруктов</t>
  </si>
  <si>
    <t>котлета куриная</t>
  </si>
  <si>
    <t>салат витаминный со свежей капустой</t>
  </si>
  <si>
    <t>яблоко</t>
  </si>
  <si>
    <t xml:space="preserve">Кура </t>
  </si>
  <si>
    <t>Сок</t>
  </si>
  <si>
    <t>Гарнир Греча</t>
  </si>
  <si>
    <t>Рыба жареная</t>
  </si>
  <si>
    <t>макароны</t>
  </si>
  <si>
    <t>Капуста тушеная</t>
  </si>
  <si>
    <t>Макароны с т.соусом</t>
  </si>
  <si>
    <t>Салат свекольный с соленым огурцом, маслом и луком</t>
  </si>
  <si>
    <t>Гуляш</t>
  </si>
  <si>
    <t>салат из разных овощей (винигрет)</t>
  </si>
  <si>
    <t>Харчо с мясом говядины со сметаной</t>
  </si>
  <si>
    <t>Ежики из мяса говядины с рисом</t>
  </si>
  <si>
    <t>перловая каша с маслом</t>
  </si>
  <si>
    <t>Яблоко</t>
  </si>
  <si>
    <t>Картофельный суп с клецками, курой и сметаной</t>
  </si>
  <si>
    <t>компот из сухофркутов</t>
  </si>
  <si>
    <t>Морковь с маслом</t>
  </si>
  <si>
    <t>Рис</t>
  </si>
  <si>
    <t>кура запеченая</t>
  </si>
  <si>
    <t>суп лапша с курой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</si>
</sst>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68</v>
      </c>
      <c r="F10" s="43">
        <v>200</v>
      </c>
      <c r="G10" s="43">
        <v>0.6</v>
      </c>
      <c r="H10" s="43">
        <v>0</v>
      </c>
      <c r="I10" s="43">
        <v>33</v>
      </c>
      <c r="J10" s="43">
        <v>134.4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200</v>
      </c>
      <c r="G13" s="19">
        <f t="shared" ref="G13:J13" si="0">SUM(G6:G12)</f>
        <v>0.6</v>
      </c>
      <c r="H13" s="19">
        <f t="shared" si="0"/>
        <v>0</v>
      </c>
      <c r="I13" s="19">
        <f t="shared" si="0"/>
        <v>33</v>
      </c>
      <c r="J13" s="19">
        <f t="shared" si="0"/>
        <v>134.4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1.2</v>
      </c>
      <c r="H14" s="43">
        <v>5.4</v>
      </c>
      <c r="I14" s="43">
        <v>51.6</v>
      </c>
      <c r="J14" s="43">
        <v>74.400000000000006</v>
      </c>
      <c r="K14" s="44">
        <v>17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250</v>
      </c>
      <c r="G15" s="43">
        <v>4.4000000000000004</v>
      </c>
      <c r="H15" s="43">
        <v>1.88</v>
      </c>
      <c r="I15" s="43">
        <v>16.75</v>
      </c>
      <c r="J15" s="43">
        <v>101.4</v>
      </c>
      <c r="K15" s="44">
        <v>187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90</v>
      </c>
      <c r="G16" s="43">
        <v>7.83</v>
      </c>
      <c r="H16" s="43">
        <v>4.6900000000000004</v>
      </c>
      <c r="I16" s="43">
        <v>4.5999999999999996</v>
      </c>
      <c r="J16" s="43">
        <v>209.5</v>
      </c>
      <c r="K16" s="44">
        <v>211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10.58</v>
      </c>
      <c r="H17" s="43">
        <v>3.26</v>
      </c>
      <c r="I17" s="43">
        <v>22.94</v>
      </c>
      <c r="J17" s="43">
        <v>163.28</v>
      </c>
      <c r="K17" s="44">
        <v>508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0.52</v>
      </c>
      <c r="H18" s="43">
        <v>0</v>
      </c>
      <c r="I18" s="43">
        <v>24</v>
      </c>
      <c r="J18" s="43">
        <v>97.18</v>
      </c>
      <c r="K18" s="44">
        <v>206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23</v>
      </c>
      <c r="F19" s="43">
        <v>75</v>
      </c>
      <c r="G19" s="43">
        <v>3.53</v>
      </c>
      <c r="H19" s="43">
        <v>0.53</v>
      </c>
      <c r="I19" s="43">
        <v>37.35</v>
      </c>
      <c r="J19" s="43">
        <v>168.23</v>
      </c>
      <c r="K19" s="44">
        <v>5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825</v>
      </c>
      <c r="G23" s="19">
        <f t="shared" ref="G23:J23" si="2">SUM(G14:G22)</f>
        <v>28.06</v>
      </c>
      <c r="H23" s="19">
        <f t="shared" si="2"/>
        <v>15.76</v>
      </c>
      <c r="I23" s="19">
        <f t="shared" si="2"/>
        <v>157.23999999999998</v>
      </c>
      <c r="J23" s="19">
        <f t="shared" si="2"/>
        <v>813.99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1025</v>
      </c>
      <c r="G24" s="32">
        <f t="shared" ref="G24:J24" si="4">G13+G23</f>
        <v>28.66</v>
      </c>
      <c r="H24" s="32">
        <f t="shared" si="4"/>
        <v>15.76</v>
      </c>
      <c r="I24" s="32">
        <f t="shared" si="4"/>
        <v>190.23999999999998</v>
      </c>
      <c r="J24" s="32">
        <f t="shared" si="4"/>
        <v>948.39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100</v>
      </c>
      <c r="G33" s="43">
        <v>13.11</v>
      </c>
      <c r="H33" s="43">
        <v>22.83</v>
      </c>
      <c r="I33" s="43">
        <v>2.11</v>
      </c>
      <c r="J33" s="43">
        <v>266.39</v>
      </c>
      <c r="K33" s="44">
        <v>152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45</v>
      </c>
      <c r="F34" s="43">
        <v>250</v>
      </c>
      <c r="G34" s="43">
        <v>4.2</v>
      </c>
      <c r="H34" s="43">
        <v>4.2300000000000004</v>
      </c>
      <c r="I34" s="43">
        <v>12.35</v>
      </c>
      <c r="J34" s="43">
        <v>104.13</v>
      </c>
      <c r="K34" s="44">
        <v>188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10.45</v>
      </c>
      <c r="H35" s="43">
        <v>8.85</v>
      </c>
      <c r="I35" s="43">
        <v>5.08</v>
      </c>
      <c r="J35" s="43">
        <v>141.77000000000001</v>
      </c>
      <c r="K35" s="44">
        <v>110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2.9</v>
      </c>
      <c r="H36" s="43">
        <v>23.4</v>
      </c>
      <c r="I36" s="43">
        <v>15.9</v>
      </c>
      <c r="J36" s="43">
        <v>282.89999999999998</v>
      </c>
      <c r="K36" s="44">
        <v>24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0.52</v>
      </c>
      <c r="H37" s="43">
        <v>0</v>
      </c>
      <c r="I37" s="43">
        <v>23.78</v>
      </c>
      <c r="J37" s="43">
        <v>76</v>
      </c>
      <c r="K37" s="44">
        <v>207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23</v>
      </c>
      <c r="F38" s="43">
        <v>75</v>
      </c>
      <c r="G38" s="43">
        <v>3.53</v>
      </c>
      <c r="H38" s="43">
        <v>0.53</v>
      </c>
      <c r="I38" s="43">
        <v>37.35</v>
      </c>
      <c r="J38" s="43">
        <v>168.23</v>
      </c>
      <c r="K38" s="44">
        <v>5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875</v>
      </c>
      <c r="G42" s="19">
        <f t="shared" ref="G42" si="10">SUM(G33:G41)</f>
        <v>34.709999999999994</v>
      </c>
      <c r="H42" s="19">
        <f t="shared" ref="H42" si="11">SUM(H33:H41)</f>
        <v>59.839999999999996</v>
      </c>
      <c r="I42" s="19">
        <f t="shared" ref="I42" si="12">SUM(I33:I41)</f>
        <v>96.57</v>
      </c>
      <c r="J42" s="19">
        <f t="shared" ref="J42:L42" si="13">SUM(J33:J41)</f>
        <v>1039.4199999999998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875</v>
      </c>
      <c r="G43" s="32">
        <f t="shared" ref="G43" si="14">G32+G42</f>
        <v>34.709999999999994</v>
      </c>
      <c r="H43" s="32">
        <f t="shared" ref="H43" si="15">H32+H42</f>
        <v>59.839999999999996</v>
      </c>
      <c r="I43" s="32">
        <f t="shared" ref="I43" si="16">I32+I42</f>
        <v>96.57</v>
      </c>
      <c r="J43" s="32">
        <f t="shared" ref="J43:L43" si="17">J32+J42</f>
        <v>1039.4199999999998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66</v>
      </c>
      <c r="F48" s="43">
        <v>200</v>
      </c>
      <c r="G48" s="43">
        <v>0.8</v>
      </c>
      <c r="H48" s="43">
        <v>0</v>
      </c>
      <c r="I48" s="43">
        <v>22.6</v>
      </c>
      <c r="J48" s="43">
        <v>93.6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200</v>
      </c>
      <c r="G51" s="19">
        <f t="shared" ref="G51" si="18">SUM(G44:G50)</f>
        <v>0.8</v>
      </c>
      <c r="H51" s="19">
        <f t="shared" ref="H51" si="19">SUM(H44:H50)</f>
        <v>0</v>
      </c>
      <c r="I51" s="19">
        <f t="shared" ref="I51" si="20">SUM(I44:I50)</f>
        <v>22.6</v>
      </c>
      <c r="J51" s="19">
        <f t="shared" ref="J51:L51" si="21">SUM(J44:J50)</f>
        <v>93.6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100</v>
      </c>
      <c r="G52" s="43">
        <v>10.39</v>
      </c>
      <c r="H52" s="43">
        <v>17.25</v>
      </c>
      <c r="I52" s="43">
        <v>30.05</v>
      </c>
      <c r="J52" s="43">
        <v>160.61000000000001</v>
      </c>
      <c r="K52" s="44">
        <v>135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47</v>
      </c>
      <c r="F53" s="43">
        <v>250</v>
      </c>
      <c r="G53" s="43">
        <v>6.03</v>
      </c>
      <c r="H53" s="43">
        <v>5.43</v>
      </c>
      <c r="I53" s="43">
        <v>12.23</v>
      </c>
      <c r="J53" s="43">
        <v>200.05</v>
      </c>
      <c r="K53" s="44">
        <v>194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7.14</v>
      </c>
      <c r="H54" s="43">
        <v>2.5099999999999998</v>
      </c>
      <c r="I54" s="43">
        <v>0.3</v>
      </c>
      <c r="J54" s="43">
        <v>52.38</v>
      </c>
      <c r="K54" s="44">
        <v>77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3.08</v>
      </c>
      <c r="H55" s="43">
        <v>4.46</v>
      </c>
      <c r="I55" s="43">
        <v>21.62</v>
      </c>
      <c r="J55" s="43">
        <v>138.80000000000001</v>
      </c>
      <c r="K55" s="44">
        <v>32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0.52</v>
      </c>
      <c r="H56" s="43">
        <v>0</v>
      </c>
      <c r="I56" s="43">
        <v>23.78</v>
      </c>
      <c r="J56" s="43">
        <v>97.18</v>
      </c>
      <c r="K56" s="44">
        <v>64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23</v>
      </c>
      <c r="F57" s="43">
        <v>75</v>
      </c>
      <c r="G57" s="43">
        <v>3.53</v>
      </c>
      <c r="H57" s="43">
        <v>0.53</v>
      </c>
      <c r="I57" s="43">
        <v>37.35</v>
      </c>
      <c r="J57" s="43">
        <v>168.23</v>
      </c>
      <c r="K57" s="44">
        <v>5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875</v>
      </c>
      <c r="G61" s="19">
        <f t="shared" ref="G61" si="22">SUM(G52:G60)</f>
        <v>30.69</v>
      </c>
      <c r="H61" s="19">
        <f t="shared" ref="H61" si="23">SUM(H52:H60)</f>
        <v>30.18</v>
      </c>
      <c r="I61" s="19">
        <f t="shared" ref="I61" si="24">SUM(I52:I60)</f>
        <v>125.33000000000001</v>
      </c>
      <c r="J61" s="19">
        <f t="shared" ref="J61:L61" si="25">SUM(J52:J60)</f>
        <v>817.25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1075</v>
      </c>
      <c r="G62" s="32">
        <f t="shared" ref="G62" si="26">G51+G61</f>
        <v>31.490000000000002</v>
      </c>
      <c r="H62" s="32">
        <f t="shared" ref="H62" si="27">H51+H61</f>
        <v>30.18</v>
      </c>
      <c r="I62" s="32">
        <f t="shared" ref="I62" si="28">I51+I61</f>
        <v>147.93</v>
      </c>
      <c r="J62" s="32">
        <f t="shared" ref="J62:L62" si="29">J51+J61</f>
        <v>910.85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/>
      <c r="F63" s="43"/>
      <c r="G63" s="43"/>
      <c r="H63" s="43"/>
      <c r="I63" s="43"/>
      <c r="J63" s="43"/>
      <c r="K63" s="44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0.43</v>
      </c>
      <c r="H71" s="43">
        <v>1.47</v>
      </c>
      <c r="I71" s="43">
        <v>2.48</v>
      </c>
      <c r="J71" s="43">
        <v>24.89</v>
      </c>
      <c r="K71" s="44">
        <v>120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250</v>
      </c>
      <c r="G72" s="43">
        <v>3.55</v>
      </c>
      <c r="H72" s="43">
        <v>3</v>
      </c>
      <c r="I72" s="43">
        <v>15.83</v>
      </c>
      <c r="J72" s="43">
        <v>104.53</v>
      </c>
      <c r="K72" s="44">
        <v>170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100</v>
      </c>
      <c r="G73" s="43">
        <v>14.83</v>
      </c>
      <c r="H73" s="43">
        <v>11.75</v>
      </c>
      <c r="I73" s="43">
        <v>11.09</v>
      </c>
      <c r="J73" s="43">
        <v>209.45</v>
      </c>
      <c r="K73" s="44">
        <v>110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2.69</v>
      </c>
      <c r="H74" s="43">
        <v>3.69</v>
      </c>
      <c r="I74" s="43">
        <v>25.2</v>
      </c>
      <c r="J74" s="43">
        <v>144.86000000000001</v>
      </c>
      <c r="K74" s="44">
        <v>24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0.52</v>
      </c>
      <c r="H75" s="43">
        <v>0</v>
      </c>
      <c r="I75" s="43">
        <v>23.28</v>
      </c>
      <c r="J75" s="43">
        <v>95</v>
      </c>
      <c r="K75" s="44">
        <v>64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23</v>
      </c>
      <c r="F76" s="43">
        <v>75</v>
      </c>
      <c r="G76" s="43">
        <v>3.53</v>
      </c>
      <c r="H76" s="43">
        <v>0.53</v>
      </c>
      <c r="I76" s="43">
        <v>37.35</v>
      </c>
      <c r="J76" s="43">
        <v>168.23</v>
      </c>
      <c r="K76" s="44">
        <v>5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25.55</v>
      </c>
      <c r="H80" s="19">
        <f t="shared" ref="H80" si="35">SUM(H71:H79)</f>
        <v>20.440000000000001</v>
      </c>
      <c r="I80" s="19">
        <f t="shared" ref="I80" si="36">SUM(I71:I79)</f>
        <v>115.22999999999999</v>
      </c>
      <c r="J80" s="19">
        <f t="shared" ref="J80:L80" si="37">SUM(J71:J79)</f>
        <v>746.96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835</v>
      </c>
      <c r="G81" s="32">
        <f t="shared" ref="G81" si="38">G70+G80</f>
        <v>25.55</v>
      </c>
      <c r="H81" s="32">
        <f t="shared" ref="H81" si="39">H70+H80</f>
        <v>20.440000000000001</v>
      </c>
      <c r="I81" s="32">
        <f t="shared" ref="I81" si="40">I70+I80</f>
        <v>115.22999999999999</v>
      </c>
      <c r="J81" s="32">
        <f t="shared" ref="J81:L81" si="41">J70+J80</f>
        <v>746.96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68</v>
      </c>
      <c r="F86" s="43">
        <v>200</v>
      </c>
      <c r="G86" s="43">
        <v>0.6</v>
      </c>
      <c r="H86" s="43">
        <v>0</v>
      </c>
      <c r="I86" s="43">
        <v>33</v>
      </c>
      <c r="J86" s="43">
        <v>134.4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200</v>
      </c>
      <c r="G89" s="19">
        <f t="shared" ref="G89" si="42">SUM(G82:G88)</f>
        <v>0.6</v>
      </c>
      <c r="H89" s="19">
        <f t="shared" ref="H89" si="43">SUM(H82:H88)</f>
        <v>0</v>
      </c>
      <c r="I89" s="19">
        <f t="shared" ref="I89" si="44">SUM(I82:I88)</f>
        <v>33</v>
      </c>
      <c r="J89" s="19">
        <f t="shared" ref="J89:L89" si="45">SUM(J82:J88)</f>
        <v>134.4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100</v>
      </c>
      <c r="G90" s="43">
        <v>1.86</v>
      </c>
      <c r="H90" s="43">
        <v>9.7899999999999991</v>
      </c>
      <c r="I90" s="43">
        <v>8.5500000000000007</v>
      </c>
      <c r="J90" s="43">
        <v>129.71</v>
      </c>
      <c r="K90" s="44">
        <v>126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4.9000000000000004</v>
      </c>
      <c r="H91" s="43">
        <v>4.13</v>
      </c>
      <c r="I91" s="43">
        <v>12.73</v>
      </c>
      <c r="J91" s="43">
        <v>107.6</v>
      </c>
      <c r="K91" s="44">
        <v>178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250</v>
      </c>
      <c r="G92" s="43">
        <v>14.05</v>
      </c>
      <c r="H92" s="43">
        <v>10.130000000000001</v>
      </c>
      <c r="I92" s="43">
        <v>26.08</v>
      </c>
      <c r="J92" s="43">
        <v>251.68</v>
      </c>
      <c r="K92" s="44">
        <v>36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0.52</v>
      </c>
      <c r="H94" s="43">
        <v>0</v>
      </c>
      <c r="I94" s="43">
        <v>23.78</v>
      </c>
      <c r="J94" s="43">
        <v>76</v>
      </c>
      <c r="K94" s="44">
        <v>207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23</v>
      </c>
      <c r="F95" s="43">
        <v>75</v>
      </c>
      <c r="G95" s="43">
        <v>3.53</v>
      </c>
      <c r="H95" s="43">
        <v>0.53</v>
      </c>
      <c r="I95" s="43">
        <v>37.35</v>
      </c>
      <c r="J95" s="43">
        <v>168.23</v>
      </c>
      <c r="K95" s="44">
        <v>5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875</v>
      </c>
      <c r="G99" s="19">
        <f t="shared" ref="G99" si="46">SUM(G90:G98)</f>
        <v>24.860000000000003</v>
      </c>
      <c r="H99" s="19">
        <f t="shared" ref="H99" si="47">SUM(H90:H98)</f>
        <v>24.58</v>
      </c>
      <c r="I99" s="19">
        <f t="shared" ref="I99" si="48">SUM(I90:I98)</f>
        <v>108.49000000000001</v>
      </c>
      <c r="J99" s="19">
        <f t="shared" ref="J99:L99" si="49">SUM(J90:J98)</f>
        <v>733.22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1075</v>
      </c>
      <c r="G100" s="32">
        <f t="shared" ref="G100" si="50">G89+G99</f>
        <v>25.460000000000004</v>
      </c>
      <c r="H100" s="32">
        <f t="shared" ref="H100" si="51">H89+H99</f>
        <v>24.58</v>
      </c>
      <c r="I100" s="32">
        <f t="shared" ref="I100" si="52">I89+I99</f>
        <v>141.49</v>
      </c>
      <c r="J100" s="32">
        <f t="shared" ref="J100:L100" si="53">J89+J99</f>
        <v>867.62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54</v>
      </c>
      <c r="F109" s="43">
        <v>60</v>
      </c>
      <c r="G109" s="43">
        <v>2.29</v>
      </c>
      <c r="H109" s="43">
        <v>1.73</v>
      </c>
      <c r="I109" s="43">
        <v>0.14000000000000001</v>
      </c>
      <c r="J109" s="43">
        <v>25.23</v>
      </c>
      <c r="K109" s="44">
        <v>39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55</v>
      </c>
      <c r="F110" s="43">
        <v>250</v>
      </c>
      <c r="G110" s="43">
        <v>7.73</v>
      </c>
      <c r="H110" s="43">
        <v>4.5</v>
      </c>
      <c r="I110" s="43">
        <v>42.5</v>
      </c>
      <c r="J110" s="43">
        <v>129.38</v>
      </c>
      <c r="K110" s="44">
        <v>215.8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3">
        <v>17.45</v>
      </c>
      <c r="H111" s="43">
        <v>9.61</v>
      </c>
      <c r="I111" s="43">
        <v>5.85</v>
      </c>
      <c r="J111" s="43">
        <v>198.09</v>
      </c>
      <c r="K111" s="44">
        <v>84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71</v>
      </c>
      <c r="F112" s="43">
        <v>150</v>
      </c>
      <c r="G112" s="43">
        <v>4.32</v>
      </c>
      <c r="H112" s="43">
        <v>9.09</v>
      </c>
      <c r="I112" s="43">
        <v>137</v>
      </c>
      <c r="J112" s="43">
        <v>155.87</v>
      </c>
      <c r="K112" s="44">
        <v>30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0.52</v>
      </c>
      <c r="H113" s="43">
        <v>0</v>
      </c>
      <c r="I113" s="43">
        <v>23.78</v>
      </c>
      <c r="J113" s="43">
        <v>76</v>
      </c>
      <c r="K113" s="44">
        <v>207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23</v>
      </c>
      <c r="F114" s="43">
        <v>75</v>
      </c>
      <c r="G114" s="43">
        <v>3.53</v>
      </c>
      <c r="H114" s="43">
        <v>0.53</v>
      </c>
      <c r="I114" s="43">
        <v>37.35</v>
      </c>
      <c r="J114" s="43">
        <v>168.23</v>
      </c>
      <c r="K114" s="44">
        <v>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825</v>
      </c>
      <c r="G118" s="19">
        <f t="shared" ref="G118:J118" si="56">SUM(G109:G117)</f>
        <v>35.840000000000003</v>
      </c>
      <c r="H118" s="19">
        <f t="shared" si="56"/>
        <v>25.46</v>
      </c>
      <c r="I118" s="19">
        <f t="shared" si="56"/>
        <v>246.62</v>
      </c>
      <c r="J118" s="19">
        <f t="shared" si="56"/>
        <v>752.8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825</v>
      </c>
      <c r="G119" s="32">
        <f t="shared" ref="G119" si="58">G108+G118</f>
        <v>35.840000000000003</v>
      </c>
      <c r="H119" s="32">
        <f t="shared" ref="H119" si="59">H108+H118</f>
        <v>25.46</v>
      </c>
      <c r="I119" s="32">
        <f t="shared" ref="I119" si="60">I108+I118</f>
        <v>246.62</v>
      </c>
      <c r="J119" s="32">
        <f t="shared" ref="J119:L119" si="61">J108+J118</f>
        <v>752.8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100</v>
      </c>
      <c r="G128" s="43">
        <v>1.6</v>
      </c>
      <c r="H128" s="43">
        <v>4.9800000000000004</v>
      </c>
      <c r="I128" s="43">
        <v>11.25</v>
      </c>
      <c r="J128" s="43">
        <v>96.22</v>
      </c>
      <c r="K128" s="44">
        <v>131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57</v>
      </c>
      <c r="F129" s="43">
        <v>250</v>
      </c>
      <c r="G129" s="43">
        <v>4.2</v>
      </c>
      <c r="H129" s="43">
        <v>4.2300000000000004</v>
      </c>
      <c r="I129" s="43">
        <v>12.35</v>
      </c>
      <c r="J129" s="43">
        <v>104.13</v>
      </c>
      <c r="K129" s="44">
        <v>168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100</v>
      </c>
      <c r="G130" s="43">
        <v>7.14</v>
      </c>
      <c r="H130" s="43">
        <v>2.5099999999999998</v>
      </c>
      <c r="I130" s="43">
        <v>0.3</v>
      </c>
      <c r="J130" s="43">
        <v>52.38</v>
      </c>
      <c r="K130" s="44">
        <v>77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79</v>
      </c>
      <c r="F131" s="43">
        <v>150</v>
      </c>
      <c r="G131" s="43">
        <v>3.3</v>
      </c>
      <c r="H131" s="43">
        <v>3.18</v>
      </c>
      <c r="I131" s="43">
        <v>22.41</v>
      </c>
      <c r="J131" s="43">
        <v>131.41999999999999</v>
      </c>
      <c r="K131" s="44">
        <v>30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63</v>
      </c>
      <c r="F132" s="43">
        <v>200</v>
      </c>
      <c r="G132" s="43">
        <v>0.52</v>
      </c>
      <c r="H132" s="43">
        <v>0</v>
      </c>
      <c r="I132" s="43">
        <v>23.78</v>
      </c>
      <c r="J132" s="43">
        <v>97.18</v>
      </c>
      <c r="K132" s="44">
        <v>64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23</v>
      </c>
      <c r="F133" s="43">
        <v>75</v>
      </c>
      <c r="G133" s="43">
        <v>3.53</v>
      </c>
      <c r="H133" s="43">
        <v>0.53</v>
      </c>
      <c r="I133" s="43">
        <v>37.35</v>
      </c>
      <c r="J133" s="43">
        <v>168.23</v>
      </c>
      <c r="K133" s="44">
        <v>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20.290000000000003</v>
      </c>
      <c r="H137" s="19">
        <f t="shared" si="64"/>
        <v>15.43</v>
      </c>
      <c r="I137" s="19">
        <f t="shared" si="64"/>
        <v>107.44</v>
      </c>
      <c r="J137" s="19">
        <f t="shared" si="64"/>
        <v>649.55999999999995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875</v>
      </c>
      <c r="G138" s="32">
        <f t="shared" ref="G138" si="66">G127+G137</f>
        <v>20.290000000000003</v>
      </c>
      <c r="H138" s="32">
        <f t="shared" ref="H138" si="67">H127+H137</f>
        <v>15.43</v>
      </c>
      <c r="I138" s="32">
        <f t="shared" ref="I138" si="68">I127+I137</f>
        <v>107.44</v>
      </c>
      <c r="J138" s="32">
        <f t="shared" ref="J138:L138" si="69">J127+J137</f>
        <v>649.55999999999995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80</v>
      </c>
      <c r="F143" s="43">
        <v>200</v>
      </c>
      <c r="G143" s="43">
        <v>0.8</v>
      </c>
      <c r="H143" s="43">
        <v>0</v>
      </c>
      <c r="I143" s="43">
        <v>22.36</v>
      </c>
      <c r="J143" s="43">
        <v>93.6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200</v>
      </c>
      <c r="G146" s="19">
        <f t="shared" ref="G146:J146" si="70">SUM(G139:G145)</f>
        <v>0.8</v>
      </c>
      <c r="H146" s="19">
        <f t="shared" si="70"/>
        <v>0</v>
      </c>
      <c r="I146" s="19">
        <f t="shared" si="70"/>
        <v>22.36</v>
      </c>
      <c r="J146" s="19">
        <f t="shared" si="70"/>
        <v>93.6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100</v>
      </c>
      <c r="G147" s="43">
        <v>4.6399999999999997</v>
      </c>
      <c r="H147" s="43">
        <v>15.22</v>
      </c>
      <c r="I147" s="43">
        <v>7.81</v>
      </c>
      <c r="J147" s="43">
        <v>186.79</v>
      </c>
      <c r="K147" s="44">
        <v>121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19.43</v>
      </c>
      <c r="H148" s="43">
        <v>13.4</v>
      </c>
      <c r="I148" s="43">
        <v>25.85</v>
      </c>
      <c r="J148" s="43">
        <v>301.8</v>
      </c>
      <c r="K148" s="44">
        <v>182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59</v>
      </c>
      <c r="F149" s="43">
        <v>100</v>
      </c>
      <c r="G149" s="43">
        <v>13.87</v>
      </c>
      <c r="H149" s="43">
        <v>12.35</v>
      </c>
      <c r="I149" s="43">
        <v>14.9</v>
      </c>
      <c r="J149" s="43">
        <v>220.23</v>
      </c>
      <c r="K149" s="44">
        <v>109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3.08</v>
      </c>
      <c r="H150" s="43">
        <v>4.46</v>
      </c>
      <c r="I150" s="43">
        <v>21.62</v>
      </c>
      <c r="J150" s="43">
        <v>138.80000000000001</v>
      </c>
      <c r="K150" s="44">
        <v>32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82</v>
      </c>
      <c r="F151" s="43">
        <v>200</v>
      </c>
      <c r="G151" s="43">
        <v>0.52</v>
      </c>
      <c r="H151" s="43">
        <v>0</v>
      </c>
      <c r="I151" s="43">
        <v>23.78</v>
      </c>
      <c r="J151" s="43">
        <v>97.18</v>
      </c>
      <c r="K151" s="44">
        <v>64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23</v>
      </c>
      <c r="F152" s="43">
        <v>75</v>
      </c>
      <c r="G152" s="43">
        <v>3.53</v>
      </c>
      <c r="H152" s="43">
        <v>0.53</v>
      </c>
      <c r="I152" s="43">
        <v>37.35</v>
      </c>
      <c r="J152" s="43">
        <v>168.23</v>
      </c>
      <c r="K152" s="44">
        <v>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875</v>
      </c>
      <c r="G156" s="19">
        <f t="shared" ref="G156:J156" si="72">SUM(G147:G155)</f>
        <v>45.07</v>
      </c>
      <c r="H156" s="19">
        <f t="shared" si="72"/>
        <v>45.96</v>
      </c>
      <c r="I156" s="19">
        <f t="shared" si="72"/>
        <v>131.31</v>
      </c>
      <c r="J156" s="19">
        <f t="shared" si="72"/>
        <v>1113.0300000000002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1075</v>
      </c>
      <c r="G157" s="32">
        <f t="shared" ref="G157" si="74">G146+G156</f>
        <v>45.87</v>
      </c>
      <c r="H157" s="32">
        <f t="shared" ref="H157" si="75">H146+H156</f>
        <v>45.96</v>
      </c>
      <c r="I157" s="32">
        <f t="shared" ref="I157" si="76">I146+I156</f>
        <v>153.67000000000002</v>
      </c>
      <c r="J157" s="32">
        <f t="shared" ref="J157:L157" si="77">J146+J156</f>
        <v>1206.6300000000001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0.42</v>
      </c>
      <c r="H166" s="43">
        <v>7.1</v>
      </c>
      <c r="I166" s="43">
        <v>1.8</v>
      </c>
      <c r="J166" s="43">
        <v>16</v>
      </c>
      <c r="K166" s="44">
        <v>15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58</v>
      </c>
      <c r="F167" s="43">
        <v>250</v>
      </c>
      <c r="G167" s="43">
        <v>7.33</v>
      </c>
      <c r="H167" s="43">
        <v>11.98</v>
      </c>
      <c r="I167" s="43">
        <v>35.450000000000003</v>
      </c>
      <c r="J167" s="43">
        <v>98.98</v>
      </c>
      <c r="K167" s="44">
        <v>225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85</v>
      </c>
      <c r="F168" s="43">
        <v>100</v>
      </c>
      <c r="G168" s="43">
        <v>7.87</v>
      </c>
      <c r="H168" s="43">
        <v>4.6900000000000004</v>
      </c>
      <c r="I168" s="43">
        <v>79.92</v>
      </c>
      <c r="J168" s="43">
        <v>211</v>
      </c>
      <c r="K168" s="44">
        <v>109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84</v>
      </c>
      <c r="F169" s="43">
        <v>150</v>
      </c>
      <c r="G169" s="43">
        <v>2.61</v>
      </c>
      <c r="H169" s="43">
        <v>3.99</v>
      </c>
      <c r="I169" s="43">
        <v>22.62</v>
      </c>
      <c r="J169" s="43">
        <v>161.19999999999999</v>
      </c>
      <c r="K169" s="44">
        <v>107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61</v>
      </c>
      <c r="F170" s="43">
        <v>200</v>
      </c>
      <c r="G170" s="43">
        <v>0.36</v>
      </c>
      <c r="H170" s="43">
        <v>0</v>
      </c>
      <c r="I170" s="43">
        <v>20.82</v>
      </c>
      <c r="J170" s="43">
        <v>84.48</v>
      </c>
      <c r="K170" s="44">
        <v>64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23</v>
      </c>
      <c r="F171" s="43">
        <v>75</v>
      </c>
      <c r="G171" s="43">
        <v>3.53</v>
      </c>
      <c r="H171" s="43">
        <v>0.53</v>
      </c>
      <c r="I171" s="43">
        <v>37.35</v>
      </c>
      <c r="J171" s="43">
        <v>168.23</v>
      </c>
      <c r="K171" s="44">
        <v>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835</v>
      </c>
      <c r="G175" s="19">
        <f t="shared" ref="G175:J175" si="80">SUM(G166:G174)</f>
        <v>22.12</v>
      </c>
      <c r="H175" s="19">
        <f t="shared" si="80"/>
        <v>28.29</v>
      </c>
      <c r="I175" s="19">
        <f t="shared" si="80"/>
        <v>197.95999999999998</v>
      </c>
      <c r="J175" s="19">
        <f t="shared" si="80"/>
        <v>739.89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835</v>
      </c>
      <c r="G176" s="32">
        <f t="shared" ref="G176" si="82">G165+G175</f>
        <v>22.12</v>
      </c>
      <c r="H176" s="32">
        <f t="shared" ref="H176" si="83">H165+H175</f>
        <v>28.29</v>
      </c>
      <c r="I176" s="32">
        <f t="shared" ref="I176" si="84">I165+I175</f>
        <v>197.95999999999998</v>
      </c>
      <c r="J176" s="32">
        <f t="shared" ref="J176:L176" si="85">J165+J175</f>
        <v>739.89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68</v>
      </c>
      <c r="F181" s="43">
        <v>200</v>
      </c>
      <c r="G181" s="43">
        <v>0.6</v>
      </c>
      <c r="H181" s="43">
        <v>0</v>
      </c>
      <c r="I181" s="43">
        <v>33</v>
      </c>
      <c r="J181" s="43">
        <v>134.4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200</v>
      </c>
      <c r="G184" s="19">
        <f t="shared" ref="G184:J184" si="86">SUM(G177:G183)</f>
        <v>0.6</v>
      </c>
      <c r="H184" s="19">
        <f t="shared" si="86"/>
        <v>0</v>
      </c>
      <c r="I184" s="19">
        <f t="shared" si="86"/>
        <v>33</v>
      </c>
      <c r="J184" s="19">
        <f t="shared" si="86"/>
        <v>134.4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51</v>
      </c>
      <c r="F185" s="43">
        <v>60</v>
      </c>
      <c r="G185" s="43">
        <v>4.68</v>
      </c>
      <c r="H185" s="43">
        <v>0</v>
      </c>
      <c r="I185" s="43">
        <v>0.78</v>
      </c>
      <c r="J185" s="43">
        <v>9.84</v>
      </c>
      <c r="K185" s="44">
        <v>130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250</v>
      </c>
      <c r="G186" s="43">
        <v>4.25</v>
      </c>
      <c r="H186" s="43">
        <v>10.88</v>
      </c>
      <c r="I186" s="43">
        <v>22.38</v>
      </c>
      <c r="J186" s="43">
        <v>189</v>
      </c>
      <c r="K186" s="44">
        <v>187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52</v>
      </c>
      <c r="F187" s="43">
        <v>100</v>
      </c>
      <c r="G187" s="43">
        <v>34.6</v>
      </c>
      <c r="H187" s="43">
        <v>8.83</v>
      </c>
      <c r="I187" s="43">
        <v>26.08</v>
      </c>
      <c r="J187" s="43">
        <v>169</v>
      </c>
      <c r="K187" s="44">
        <v>33</v>
      </c>
      <c r="L187" s="43"/>
    </row>
    <row r="188" spans="1:12" ht="25.5" x14ac:dyDescent="0.25">
      <c r="A188" s="23"/>
      <c r="B188" s="15"/>
      <c r="C188" s="11"/>
      <c r="D188" s="7" t="s">
        <v>29</v>
      </c>
      <c r="E188" s="42" t="s">
        <v>53</v>
      </c>
      <c r="F188" s="43">
        <v>150</v>
      </c>
      <c r="G188" s="43">
        <v>2.15</v>
      </c>
      <c r="H188" s="43">
        <v>14.59</v>
      </c>
      <c r="I188" s="43">
        <v>33.85</v>
      </c>
      <c r="J188" s="43">
        <v>255</v>
      </c>
      <c r="K188" s="44">
        <v>59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0.52</v>
      </c>
      <c r="H189" s="43">
        <v>0</v>
      </c>
      <c r="I189" s="43">
        <v>24</v>
      </c>
      <c r="J189" s="43">
        <v>97.18</v>
      </c>
      <c r="K189" s="44">
        <v>206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23</v>
      </c>
      <c r="F190" s="43">
        <v>75</v>
      </c>
      <c r="G190" s="43">
        <v>3.53</v>
      </c>
      <c r="H190" s="43">
        <v>0.53</v>
      </c>
      <c r="I190" s="43">
        <v>37.35</v>
      </c>
      <c r="J190" s="43">
        <v>168.23</v>
      </c>
      <c r="K190" s="44">
        <v>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835</v>
      </c>
      <c r="G194" s="19">
        <f t="shared" ref="G194:J194" si="88">SUM(G185:G193)</f>
        <v>49.730000000000004</v>
      </c>
      <c r="H194" s="19">
        <f t="shared" si="88"/>
        <v>34.83</v>
      </c>
      <c r="I194" s="19">
        <f t="shared" si="88"/>
        <v>144.44</v>
      </c>
      <c r="J194" s="19">
        <f t="shared" si="88"/>
        <v>888.25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1035</v>
      </c>
      <c r="G195" s="32">
        <f t="shared" ref="G195" si="90">G184+G194</f>
        <v>50.330000000000005</v>
      </c>
      <c r="H195" s="32">
        <f t="shared" ref="H195" si="91">H184+H194</f>
        <v>34.83</v>
      </c>
      <c r="I195" s="32">
        <f t="shared" ref="I195" si="92">I184+I194</f>
        <v>177.44</v>
      </c>
      <c r="J195" s="32">
        <f t="shared" ref="J195:L195" si="93">J184+J194</f>
        <v>1022.65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953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32.031999999999996</v>
      </c>
      <c r="H196" s="34">
        <f t="shared" si="94"/>
        <v>30.077000000000005</v>
      </c>
      <c r="I196" s="34">
        <f t="shared" si="94"/>
        <v>157.459</v>
      </c>
      <c r="J196" s="34">
        <f t="shared" si="94"/>
        <v>888.47700000000009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2026-04-30T02:45:39Z</cp:lastPrinted>
  <dcterms:created xsi:type="dcterms:W3CDTF">2022-05-16T14:23:56Z</dcterms:created>
  <dcterms:modified xsi:type="dcterms:W3CDTF">2026-04-30T04:54:35Z</dcterms:modified>
</cp:coreProperties>
</file>